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5" yWindow="105" windowWidth="19890" windowHeight="7815" firstSheet="1" activeTab="1"/>
  </bookViews>
  <sheets>
    <sheet name="ZE Saved Profiles" sheetId="2" state="hidden" r:id="rId1"/>
    <sheet name="EIAStocks" sheetId="1" r:id="rId2"/>
    <sheet name="EIAImportsExports" sheetId="3" r:id="rId3"/>
    <sheet name="InputProduction" sheetId="4" r:id="rId4"/>
    <sheet name="PADDs" sheetId="5" r:id="rId5"/>
  </sheets>
  <calcPr calcId="145621"/>
</workbook>
</file>

<file path=xl/calcChain.xml><?xml version="1.0" encoding="utf-8"?>
<calcChain xmlns="http://schemas.openxmlformats.org/spreadsheetml/2006/main">
  <c r="G30" i="5" l="1"/>
  <c r="G29" i="5"/>
  <c r="G7" i="5"/>
  <c r="D23" i="5"/>
  <c r="F23" i="5"/>
  <c r="E26" i="5"/>
  <c r="D15" i="5"/>
  <c r="D50" i="1"/>
  <c r="E33" i="3"/>
  <c r="G49" i="3"/>
  <c r="G45" i="1"/>
  <c r="G42" i="3"/>
  <c r="D43" i="1"/>
  <c r="D29" i="3"/>
  <c r="F40" i="4"/>
  <c r="E21" i="1"/>
  <c r="G20" i="3"/>
  <c r="G7" i="1"/>
  <c r="D9" i="4"/>
  <c r="F12" i="3"/>
  <c r="E24" i="3"/>
  <c r="F7" i="3"/>
  <c r="G20" i="4"/>
  <c r="G43" i="1"/>
  <c r="F43" i="4"/>
  <c r="D38" i="4"/>
  <c r="G20" i="1"/>
  <c r="F13" i="1"/>
  <c r="G54" i="3"/>
  <c r="E40" i="1"/>
  <c r="F35" i="4"/>
  <c r="E37" i="3"/>
  <c r="F25" i="5"/>
  <c r="G21" i="5"/>
  <c r="E24" i="5"/>
  <c r="D9" i="5"/>
  <c r="F16" i="5"/>
  <c r="E13" i="5"/>
  <c r="D12" i="4"/>
  <c r="D38" i="1"/>
  <c r="D40" i="4"/>
  <c r="F14" i="3"/>
  <c r="G46" i="3"/>
  <c r="D17" i="4"/>
  <c r="E17" i="3"/>
  <c r="G50" i="1"/>
  <c r="G34" i="1"/>
  <c r="D23" i="3"/>
  <c r="G52" i="3"/>
  <c r="G23" i="3"/>
  <c r="E31" i="1"/>
  <c r="F18" i="1"/>
  <c r="G37" i="3"/>
  <c r="D36" i="3"/>
  <c r="D24" i="1"/>
  <c r="F21" i="4"/>
  <c r="F37" i="4"/>
  <c r="E37" i="1"/>
  <c r="D33" i="4"/>
  <c r="F11" i="1"/>
  <c r="F14" i="4"/>
  <c r="E25" i="3"/>
  <c r="G36" i="1"/>
  <c r="E36" i="1"/>
  <c r="E7" i="5"/>
  <c r="G15" i="5"/>
  <c r="E10" i="5"/>
  <c r="F33" i="5"/>
  <c r="F10" i="5"/>
  <c r="D31" i="5"/>
  <c r="F49" i="3"/>
  <c r="F32" i="1"/>
  <c r="E41" i="4"/>
  <c r="D20" i="3"/>
  <c r="D20" i="4"/>
  <c r="D34" i="3"/>
  <c r="F48" i="4"/>
  <c r="F25" i="3"/>
  <c r="D17" i="3"/>
  <c r="E19" i="1"/>
  <c r="E25" i="1"/>
  <c r="F9" i="4"/>
  <c r="E15" i="4"/>
  <c r="D25" i="1"/>
  <c r="D16" i="1"/>
  <c r="F51" i="4"/>
  <c r="G45" i="3"/>
  <c r="E13" i="4"/>
  <c r="D41" i="3"/>
  <c r="F32" i="3"/>
  <c r="G26" i="3"/>
  <c r="G36" i="5"/>
  <c r="G14" i="5"/>
  <c r="E8" i="5"/>
  <c r="F31" i="5"/>
  <c r="F8" i="5"/>
  <c r="D28" i="5"/>
  <c r="F44" i="3"/>
  <c r="E14" i="3"/>
  <c r="F36" i="4"/>
  <c r="E16" i="1"/>
  <c r="F8" i="4"/>
  <c r="F30" i="4"/>
  <c r="E37" i="4"/>
  <c r="F37" i="3"/>
  <c r="F19" i="3"/>
  <c r="F47" i="4"/>
  <c r="E9" i="3"/>
  <c r="G33" i="1"/>
  <c r="E55" i="3"/>
  <c r="D53" i="3"/>
  <c r="D32" i="4"/>
  <c r="F54" i="3"/>
  <c r="G47" i="4"/>
  <c r="G40" i="1"/>
  <c r="F9" i="3"/>
  <c r="E44" i="1"/>
  <c r="D42" i="3"/>
  <c r="F52" i="3"/>
  <c r="D16" i="4"/>
  <c r="G30" i="4"/>
  <c r="F26" i="1"/>
  <c r="D28" i="3"/>
  <c r="G41" i="1"/>
  <c r="F46" i="4"/>
  <c r="F21" i="3"/>
  <c r="F55" i="3"/>
  <c r="G25" i="5"/>
  <c r="G23" i="5"/>
  <c r="E28" i="5"/>
  <c r="D11" i="5"/>
  <c r="F18" i="5"/>
  <c r="E15" i="5"/>
  <c r="D15" i="4"/>
  <c r="D32" i="3"/>
  <c r="G19" i="3"/>
  <c r="G36" i="3"/>
  <c r="E46" i="1"/>
  <c r="E29" i="4"/>
  <c r="F42" i="3"/>
  <c r="D32" i="1"/>
  <c r="E44" i="3"/>
  <c r="E16" i="3"/>
  <c r="G10" i="1"/>
  <c r="E20" i="1"/>
  <c r="E42" i="4"/>
  <c r="G25" i="4"/>
  <c r="E39" i="4"/>
  <c r="D29" i="4"/>
  <c r="E46" i="3"/>
  <c r="E24" i="1"/>
  <c r="G55" i="3"/>
  <c r="F16" i="4"/>
  <c r="G41" i="4"/>
  <c r="G23" i="4"/>
  <c r="G48" i="4"/>
  <c r="G31" i="1"/>
  <c r="E34" i="3"/>
  <c r="D40" i="1"/>
  <c r="F9" i="5"/>
  <c r="G16" i="5"/>
  <c r="E14" i="5"/>
  <c r="F34" i="5"/>
  <c r="F11" i="5"/>
  <c r="D34" i="5"/>
  <c r="G27" i="4"/>
  <c r="E35" i="4"/>
  <c r="E43" i="4"/>
  <c r="F32" i="4"/>
  <c r="F27" i="1"/>
  <c r="D21" i="3"/>
  <c r="E10" i="3"/>
  <c r="D9" i="1"/>
  <c r="E15" i="3"/>
  <c r="D28" i="1"/>
  <c r="E38" i="1"/>
  <c r="D11" i="4"/>
  <c r="D31" i="4"/>
  <c r="E27" i="4"/>
  <c r="E33" i="1"/>
  <c r="F28" i="3"/>
  <c r="D26" i="1"/>
  <c r="D7" i="3"/>
  <c r="F16" i="1"/>
  <c r="D27" i="3"/>
  <c r="G22" i="1"/>
  <c r="F29" i="3"/>
  <c r="E23" i="1"/>
  <c r="G46" i="1"/>
  <c r="E23" i="3"/>
  <c r="D20" i="1"/>
  <c r="G33" i="5"/>
  <c r="G10" i="5"/>
  <c r="D29" i="5"/>
  <c r="F26" i="5"/>
  <c r="E34" i="5"/>
  <c r="D19" i="5"/>
  <c r="E25" i="4"/>
  <c r="D51" i="3"/>
  <c r="E12" i="3"/>
  <c r="D36" i="4"/>
  <c r="D41" i="4"/>
  <c r="E26" i="3"/>
  <c r="F50" i="4"/>
  <c r="E36" i="3"/>
  <c r="D28" i="4"/>
  <c r="G25" i="1"/>
  <c r="F31" i="3"/>
  <c r="E17" i="1"/>
  <c r="F33" i="3"/>
  <c r="D40" i="3"/>
  <c r="E49" i="4"/>
  <c r="D46" i="1"/>
  <c r="E38" i="3"/>
  <c r="G22" i="3"/>
  <c r="F45" i="4"/>
  <c r="G53" i="3"/>
  <c r="F47" i="3"/>
  <c r="G31" i="5"/>
  <c r="G8" i="5"/>
  <c r="D26" i="5"/>
  <c r="F24" i="5"/>
  <c r="E29" i="5"/>
  <c r="D16" i="5"/>
  <c r="D37" i="4"/>
  <c r="D47" i="4"/>
  <c r="E15" i="1"/>
  <c r="G33" i="4"/>
  <c r="G29" i="1"/>
  <c r="E19" i="3"/>
  <c r="E51" i="4"/>
  <c r="D30" i="4"/>
  <c r="E27" i="1"/>
  <c r="D21" i="4"/>
  <c r="F17" i="3"/>
  <c r="D21" i="1"/>
  <c r="D50" i="4"/>
  <c r="F39" i="4"/>
  <c r="D8" i="4"/>
  <c r="D39" i="4"/>
  <c r="G12" i="3"/>
  <c r="F13" i="4"/>
  <c r="G44" i="3"/>
  <c r="G9" i="5"/>
  <c r="G18" i="5"/>
  <c r="E16" i="5"/>
  <c r="F35" i="5"/>
  <c r="F13" i="5"/>
  <c r="D36" i="5"/>
  <c r="G51" i="3"/>
  <c r="D34" i="1"/>
  <c r="E41" i="3"/>
  <c r="G21" i="4"/>
  <c r="F8" i="3"/>
  <c r="G14" i="3"/>
  <c r="E8" i="3"/>
  <c r="E51" i="3"/>
  <c r="G25" i="3"/>
  <c r="F18" i="4"/>
  <c r="G45" i="4"/>
  <c r="F20" i="3"/>
  <c r="G38" i="1"/>
  <c r="D22" i="1"/>
  <c r="G34" i="3"/>
  <c r="F27" i="3"/>
  <c r="D52" i="3"/>
  <c r="E38" i="4"/>
  <c r="G10" i="3"/>
  <c r="G37" i="4"/>
  <c r="E50" i="1"/>
  <c r="E13" i="1"/>
  <c r="D19" i="3"/>
  <c r="G24" i="1"/>
  <c r="D12" i="3"/>
  <c r="D48" i="4"/>
  <c r="G34" i="5"/>
  <c r="G11" i="5"/>
  <c r="D33" i="5"/>
  <c r="F28" i="5"/>
  <c r="E36" i="5"/>
  <c r="D21" i="5"/>
  <c r="E28" i="3"/>
  <c r="G32" i="4"/>
  <c r="E28" i="4"/>
  <c r="G15" i="3"/>
  <c r="F23" i="1"/>
  <c r="D23" i="4"/>
  <c r="F25" i="4"/>
  <c r="D24" i="3"/>
  <c r="E12" i="4"/>
  <c r="D46" i="4"/>
  <c r="E48" i="3"/>
  <c r="G28" i="3"/>
  <c r="E18" i="3"/>
  <c r="E40" i="4"/>
  <c r="F44" i="1"/>
  <c r="F38" i="3"/>
  <c r="E45" i="4"/>
  <c r="F27" i="4"/>
  <c r="D35" i="4"/>
  <c r="D11" i="1"/>
  <c r="F23" i="3"/>
  <c r="G37" i="1"/>
  <c r="D42" i="4"/>
  <c r="D8" i="3"/>
  <c r="G7" i="4"/>
  <c r="F30" i="5"/>
  <c r="G26" i="5"/>
  <c r="E33" i="5"/>
  <c r="D18" i="5"/>
  <c r="F20" i="5"/>
  <c r="E20" i="5"/>
  <c r="D10" i="5"/>
  <c r="D34" i="4"/>
  <c r="G8" i="3"/>
  <c r="D27" i="4"/>
  <c r="D36" i="1"/>
  <c r="E10" i="1"/>
  <c r="E52" i="3"/>
  <c r="G43" i="4"/>
  <c r="E54" i="3"/>
  <c r="E7" i="1"/>
  <c r="F26" i="4"/>
  <c r="E36" i="4"/>
  <c r="F38" i="1"/>
  <c r="G17" i="3"/>
  <c r="G44" i="1"/>
  <c r="F36" i="3"/>
  <c r="G36" i="4"/>
  <c r="E20" i="4"/>
  <c r="F49" i="4"/>
  <c r="G41" i="3"/>
  <c r="D9" i="3"/>
  <c r="E30" i="5"/>
  <c r="G24" i="5"/>
  <c r="E31" i="5"/>
  <c r="D13" i="5"/>
  <c r="F19" i="5"/>
  <c r="E18" i="5"/>
  <c r="D8" i="5"/>
  <c r="E42" i="3"/>
  <c r="E23" i="4"/>
  <c r="E18" i="1"/>
  <c r="F26" i="3"/>
  <c r="D13" i="1"/>
  <c r="G38" i="3"/>
  <c r="F42" i="4"/>
  <c r="G47" i="3"/>
  <c r="F24" i="1"/>
  <c r="F15" i="1"/>
  <c r="G15" i="4"/>
  <c r="E26" i="1"/>
  <c r="E49" i="3"/>
  <c r="G16" i="1"/>
  <c r="G7" i="3"/>
  <c r="D22" i="3"/>
  <c r="D25" i="4"/>
  <c r="D24" i="4"/>
  <c r="E27" i="3"/>
  <c r="F21" i="1"/>
  <c r="D49" i="1"/>
  <c r="F15" i="4"/>
  <c r="G35" i="5"/>
  <c r="G13" i="5"/>
  <c r="D35" i="5"/>
  <c r="F29" i="5"/>
  <c r="F7" i="5"/>
  <c r="D24" i="5"/>
  <c r="F41" i="1"/>
  <c r="D16" i="3"/>
  <c r="G9" i="4"/>
  <c r="D31" i="3"/>
  <c r="D37" i="1"/>
  <c r="G38" i="4"/>
  <c r="D12" i="1"/>
  <c r="E16" i="4"/>
  <c r="F51" i="3"/>
  <c r="G40" i="4"/>
  <c r="F29" i="4"/>
  <c r="D13" i="4"/>
  <c r="F28" i="1"/>
  <c r="F45" i="3"/>
  <c r="E41" i="1"/>
  <c r="E11" i="4"/>
  <c r="D10" i="3"/>
  <c r="F34" i="1"/>
  <c r="E30" i="4"/>
  <c r="G31" i="3"/>
  <c r="E8" i="4"/>
  <c r="E43" i="1"/>
  <c r="G46" i="4"/>
  <c r="D18" i="1"/>
  <c r="F49" i="1"/>
  <c r="D30" i="5"/>
  <c r="G28" i="5"/>
  <c r="E35" i="5"/>
  <c r="D20" i="5"/>
  <c r="F21" i="5"/>
  <c r="E23" i="5"/>
  <c r="D14" i="5"/>
  <c r="F40" i="3"/>
  <c r="G11" i="4"/>
  <c r="E40" i="3"/>
  <c r="G42" i="4"/>
  <c r="G15" i="1"/>
  <c r="G51" i="4"/>
  <c r="F18" i="3"/>
  <c r="G16" i="3"/>
  <c r="F12" i="4"/>
  <c r="D18" i="4"/>
  <c r="E7" i="3"/>
  <c r="D17" i="1"/>
  <c r="D15" i="1"/>
  <c r="F19" i="1"/>
  <c r="G18" i="3"/>
  <c r="F45" i="1"/>
  <c r="F47" i="1"/>
  <c r="F31" i="1"/>
  <c r="D49" i="4"/>
  <c r="G35" i="4"/>
  <c r="G9" i="3"/>
  <c r="G34" i="4"/>
  <c r="G28" i="1"/>
  <c r="F24" i="3"/>
  <c r="E33" i="4"/>
  <c r="E25" i="5"/>
  <c r="G20" i="5"/>
  <c r="E21" i="5"/>
  <c r="D7" i="5"/>
  <c r="F15" i="5"/>
  <c r="E11" i="5"/>
  <c r="E22" i="3"/>
  <c r="D37" i="3"/>
  <c r="D7" i="1"/>
  <c r="E34" i="1"/>
  <c r="E48" i="4"/>
  <c r="E53" i="3"/>
  <c r="F24" i="4"/>
  <c r="D33" i="3"/>
  <c r="F15" i="3"/>
  <c r="D49" i="3"/>
  <c r="E28" i="1"/>
  <c r="F34" i="3"/>
  <c r="D11" i="3"/>
  <c r="E46" i="4"/>
  <c r="D18" i="3"/>
  <c r="D45" i="1"/>
  <c r="D26" i="3"/>
  <c r="G40" i="3"/>
  <c r="F48" i="3"/>
  <c r="G49" i="4"/>
  <c r="D19" i="1"/>
  <c r="D25" i="5"/>
  <c r="G19" i="5"/>
  <c r="E19" i="5"/>
  <c r="F36" i="5"/>
  <c r="F14" i="5"/>
  <c r="E9" i="5"/>
  <c r="G49" i="1"/>
  <c r="G29" i="3"/>
  <c r="D46" i="3"/>
  <c r="D31" i="1"/>
  <c r="D44" i="1"/>
  <c r="G11" i="1"/>
  <c r="D23" i="1"/>
  <c r="F17" i="1"/>
  <c r="G12" i="1"/>
  <c r="D33" i="1"/>
  <c r="F20" i="4"/>
  <c r="E32" i="4"/>
  <c r="G29" i="4"/>
  <c r="E22" i="1"/>
  <c r="D14" i="3"/>
  <c r="E21" i="3"/>
  <c r="F25" i="1"/>
  <c r="E12" i="1"/>
  <c r="F41" i="4"/>
  <c r="F16" i="3"/>
  <c r="F38" i="4"/>
  <c r="E18" i="4"/>
  <c r="E29" i="1"/>
  <c r="F7" i="1"/>
  <c r="E29" i="3"/>
  <c r="E50" i="4"/>
  <c r="F10" i="1"/>
  <c r="E31" i="4"/>
  <c r="D54" i="3"/>
  <c r="E17" i="4"/>
  <c r="G17" i="1"/>
  <c r="E34" i="4"/>
  <c r="D51" i="4"/>
  <c r="D47" i="1"/>
  <c r="D43" i="4"/>
  <c r="F17" i="4"/>
  <c r="F43" i="1"/>
  <c r="D25" i="3"/>
  <c r="G27" i="3"/>
  <c r="D55" i="3"/>
  <c r="G8" i="4"/>
  <c r="G26" i="1"/>
  <c r="G28" i="4"/>
  <c r="F46" i="3"/>
  <c r="F22" i="3"/>
  <c r="E9" i="4"/>
  <c r="G18" i="4"/>
  <c r="D29" i="1"/>
  <c r="G24" i="4"/>
  <c r="E45" i="3"/>
  <c r="F36" i="1"/>
  <c r="G21" i="1"/>
  <c r="E49" i="1"/>
  <c r="F34" i="4"/>
  <c r="F40" i="1"/>
  <c r="F31" i="4"/>
  <c r="F46" i="1"/>
  <c r="F33" i="1"/>
  <c r="F33" i="4"/>
  <c r="F11" i="4"/>
  <c r="D10" i="1"/>
  <c r="D45" i="3"/>
  <c r="D7" i="4"/>
  <c r="G19" i="1"/>
  <c r="E31" i="3"/>
  <c r="G33" i="3"/>
  <c r="G48" i="3"/>
  <c r="D15" i="3"/>
  <c r="G31" i="4"/>
  <c r="G50" i="4"/>
  <c r="G17" i="4"/>
  <c r="F9" i="1"/>
  <c r="F37" i="1"/>
  <c r="E9" i="1"/>
  <c r="F20" i="1"/>
  <c r="F10" i="3"/>
  <c r="G18" i="1"/>
  <c r="E7" i="4"/>
  <c r="G32" i="3"/>
  <c r="G12" i="4"/>
  <c r="E26" i="4"/>
  <c r="G11" i="3"/>
  <c r="G21" i="3"/>
  <c r="F28" i="4"/>
  <c r="G9" i="1"/>
  <c r="G47" i="1"/>
  <c r="G39" i="4"/>
  <c r="E11" i="1"/>
  <c r="D44" i="3"/>
  <c r="G24" i="3"/>
  <c r="G14" i="4"/>
  <c r="D38" i="3"/>
  <c r="E11" i="3"/>
  <c r="E24" i="4"/>
  <c r="E21" i="4"/>
  <c r="G13" i="1"/>
  <c r="E47" i="3"/>
  <c r="D14" i="4"/>
  <c r="F11" i="3"/>
  <c r="G13" i="4"/>
  <c r="D27" i="1"/>
  <c r="G27" i="1"/>
  <c r="D26" i="4"/>
  <c r="F50" i="1"/>
  <c r="E14" i="4"/>
  <c r="F41" i="3"/>
  <c r="E45" i="1"/>
  <c r="G16" i="4"/>
  <c r="E32" i="1"/>
  <c r="F22" i="1"/>
  <c r="F53" i="3"/>
  <c r="D47" i="3"/>
  <c r="F23" i="4"/>
  <c r="E47" i="1"/>
  <c r="F7" i="4"/>
  <c r="E47" i="4"/>
  <c r="E20" i="3"/>
  <c r="E32" i="3"/>
  <c r="G26" i="4"/>
  <c r="G23" i="1"/>
  <c r="G32" i="1"/>
  <c r="D41" i="1"/>
  <c r="F29" i="1"/>
  <c r="D48" i="3"/>
  <c r="D45" i="4"/>
  <c r="F12" i="1"/>
</calcChain>
</file>

<file path=xl/sharedStrings.xml><?xml version="1.0" encoding="utf-8"?>
<sst xmlns="http://schemas.openxmlformats.org/spreadsheetml/2006/main" count="349" uniqueCount="317">
  <si>
    <t>Total Stocks</t>
  </si>
  <si>
    <t>Totals ex SPR</t>
  </si>
  <si>
    <t>Other Oils</t>
  </si>
  <si>
    <t>Fuel Ethanol</t>
  </si>
  <si>
    <t>Asphalt and Road Oils</t>
  </si>
  <si>
    <t>Unfinished Oils</t>
  </si>
  <si>
    <t>Other</t>
  </si>
  <si>
    <t>Residual Fuel Oil</t>
  </si>
  <si>
    <t>Kerosene/Jet fuel</t>
  </si>
  <si>
    <t>Kerosene</t>
  </si>
  <si>
    <t>NGLS/LRGs ex Propane and Propylene</t>
  </si>
  <si>
    <t>Propane and Propylene at Bulk Terminal</t>
  </si>
  <si>
    <t>Propane and Propylene</t>
  </si>
  <si>
    <t>Fuel Oil - Total</t>
  </si>
  <si>
    <t>Fuel Oil &gt; 500 ppm Sulfur</t>
  </si>
  <si>
    <t>Fuel Oil &lt; 500 ppm Sulfur</t>
  </si>
  <si>
    <t>Fuel Oil &lt; 15 ppm Sulfur</t>
  </si>
  <si>
    <t>Gasoline - Total</t>
  </si>
  <si>
    <t>Finished Motor Gasoline - Total</t>
  </si>
  <si>
    <t>Reformulated - Total</t>
  </si>
  <si>
    <t>Reformulated non-Oxygenated</t>
  </si>
  <si>
    <t>Reformulated w/ Alcohol</t>
  </si>
  <si>
    <t>Conventional - Total</t>
  </si>
  <si>
    <t>Other Conventional</t>
  </si>
  <si>
    <t>Ethanol Blends - Total</t>
  </si>
  <si>
    <t>Gasoline Blending Component - Total</t>
  </si>
  <si>
    <t>GTAB</t>
  </si>
  <si>
    <t>CBOB</t>
  </si>
  <si>
    <t>RBOB</t>
  </si>
  <si>
    <t>Alaska in Transit</t>
  </si>
  <si>
    <t>Cushing Stocks</t>
  </si>
  <si>
    <t>Crude Stocks - Total</t>
  </si>
  <si>
    <t>Crude Stocks in SPR</t>
  </si>
  <si>
    <t>Crude Stocks ex SPR</t>
  </si>
  <si>
    <t>Gas Storage - Total</t>
  </si>
  <si>
    <t>Description</t>
  </si>
  <si>
    <t>Symbol</t>
  </si>
  <si>
    <t>Change</t>
  </si>
  <si>
    <t>Last</t>
  </si>
  <si>
    <t>Field Production, Input, Capacity, and Refiner Production</t>
  </si>
  <si>
    <t>Stocks</t>
  </si>
  <si>
    <t>Dataset</t>
  </si>
  <si>
    <t>Imports and Exports</t>
  </si>
  <si>
    <r>
      <t>©2013</t>
    </r>
    <r>
      <rPr>
        <sz val="8"/>
        <color theme="1"/>
        <rFont val="Calibri"/>
        <family val="2"/>
        <scheme val="minor"/>
      </rPr>
      <t xml:space="preserve"> Interactive Data Corporation.  All Rights Reserved.</t>
    </r>
  </si>
  <si>
    <t>Lower 48 Production of Crude Oil</t>
  </si>
  <si>
    <t>Alaska Production of Crude Oil</t>
  </si>
  <si>
    <t>U.S. Field Production of Crude Oil - Total</t>
  </si>
  <si>
    <t>Net Input of Crude Oil</t>
  </si>
  <si>
    <t>Net Input of RBOB</t>
  </si>
  <si>
    <t>Net Input of CBOB</t>
  </si>
  <si>
    <t>Net Input of GTAB</t>
  </si>
  <si>
    <t>Net Input of Other Gasoline Blending</t>
  </si>
  <si>
    <t>Net Input of Gasoline Blending - Total</t>
  </si>
  <si>
    <t>Net Input of Fuel Ethanol</t>
  </si>
  <si>
    <t>Gross Inputs into Refineries</t>
  </si>
  <si>
    <t>Crude Distilization Capacity</t>
  </si>
  <si>
    <t>Refinery Capacity Utilization Percent</t>
  </si>
  <si>
    <t>Conventional Greater than Ed 55</t>
  </si>
  <si>
    <t>Conventional Ed 55 and Lower</t>
  </si>
  <si>
    <t>Conventional with Ethanol - Total</t>
  </si>
  <si>
    <t>Other Conventional Gasoline</t>
  </si>
  <si>
    <t>Conventional Gasoline - Total</t>
  </si>
  <si>
    <t>Reformulated Gasoline with Ethanol</t>
  </si>
  <si>
    <t>Other Reformulated Gasoline</t>
  </si>
  <si>
    <t>Reformulated Gasoline - Total</t>
  </si>
  <si>
    <t>Supply Adjustment for Motor Gasoline</t>
  </si>
  <si>
    <t>Net Production of Gasoline</t>
  </si>
  <si>
    <t>Adjusted Net Production of Gasoline</t>
  </si>
  <si>
    <t>Distillate Fuel Oil &lt; 15 ppm Sulfur</t>
  </si>
  <si>
    <t>Distillate Fuel Oil &lt; 500 ppm Sulfur</t>
  </si>
  <si>
    <t>Distillate Fuel Oil &gt;500 ppm Sulfur</t>
  </si>
  <si>
    <t>Distillate Fuel Oil - Total</t>
  </si>
  <si>
    <t>Military Kerosene - Jet Fuel</t>
  </si>
  <si>
    <t>Commercial Kerosene - Jet Fuel</t>
  </si>
  <si>
    <t>Kerosene - Jet Fuel - Total</t>
  </si>
  <si>
    <t>Propane and Proplylene</t>
  </si>
  <si>
    <t>Finished Motor Gasoline</t>
  </si>
  <si>
    <t>Distillate Fuel Oil</t>
  </si>
  <si>
    <t>Petroleum Products - Total</t>
  </si>
  <si>
    <t>Imports of Crude Oil</t>
  </si>
  <si>
    <t>Exports of Crude Oil</t>
  </si>
  <si>
    <t>Crude Oil Imports for SPR</t>
  </si>
  <si>
    <t>Crude Oil Imports for SPR by Others</t>
  </si>
  <si>
    <t>Imports of Crude Oil Ex SPR</t>
  </si>
  <si>
    <t>Net Imports of Crude Oil</t>
  </si>
  <si>
    <t>Imports of RBOB</t>
  </si>
  <si>
    <t>Imports of CBOB</t>
  </si>
  <si>
    <t>Imports of GTAB</t>
  </si>
  <si>
    <t>Imports of Other Gasoline Blending</t>
  </si>
  <si>
    <t>Imports of Gasoline Blending - Total</t>
  </si>
  <si>
    <t>Imports of Conventional with Ethanol - Total</t>
  </si>
  <si>
    <t>Imports of Conventional Ed 55 and Lower</t>
  </si>
  <si>
    <t>Imports of Conventional Greater than Ed 55</t>
  </si>
  <si>
    <t>Imports of Other Conventional Gasoline</t>
  </si>
  <si>
    <t>Imports of Conventional Gasoline - Total</t>
  </si>
  <si>
    <t>Imports of Reformulated Motor Gasoline</t>
  </si>
  <si>
    <t>Imports of Reformulated with Ethanol</t>
  </si>
  <si>
    <t>Imports of Other Reformulated</t>
  </si>
  <si>
    <t>Exports of Finished Motor Gasoline</t>
  </si>
  <si>
    <t>Imports of Finished Motor Gasoline</t>
  </si>
  <si>
    <t>Imports of Total Gasoline</t>
  </si>
  <si>
    <t>Imports of Distillate Fuel Oil &lt; 15 ppm Sulfur</t>
  </si>
  <si>
    <t>Imports of Distillate Fuel Oil &lt; 500 ppm Sulfur</t>
  </si>
  <si>
    <t>Imports of Distillate Fuel Oil &gt;500 ppm Sulfur</t>
  </si>
  <si>
    <t>Imports of Distillate Fuel Oil &gt;2000 ppm Sulfur</t>
  </si>
  <si>
    <t>Imports of Propane and Propylene</t>
  </si>
  <si>
    <t>Exports of Propane and Propylene</t>
  </si>
  <si>
    <t>Imports of LNG Ex Propane and Propylene</t>
  </si>
  <si>
    <t>Imports of Kerosene</t>
  </si>
  <si>
    <t>Imports of Kerosene - Jet Fuel</t>
  </si>
  <si>
    <t>Exports of Kerosene - Jet Fuel</t>
  </si>
  <si>
    <t>Imports of Residual Fuel Oil</t>
  </si>
  <si>
    <t>Exports of Residual Fuel Oil</t>
  </si>
  <si>
    <t>Exports of Other Oils</t>
  </si>
  <si>
    <t>Imports of Other Oils (Excluding Fuel Ethanol)</t>
  </si>
  <si>
    <t>Exports of Total Distillate</t>
  </si>
  <si>
    <t>Imports of Fuel Ethanol</t>
  </si>
  <si>
    <t>Exports of Total Petroleum Products</t>
  </si>
  <si>
    <t>Imports of Total Petroleum Products</t>
  </si>
  <si>
    <t>Net Imports of Total Petroleum Products</t>
  </si>
  <si>
    <t>Exports of Crude Oil and Petroleum Products</t>
  </si>
  <si>
    <t>Imports of Crude Oil and Petroleum Products</t>
  </si>
  <si>
    <t>Date</t>
  </si>
  <si>
    <t>W_EPC0_FPF_R48 A0-EIA</t>
  </si>
  <si>
    <t>W_EPC0_FPF_SAK A0-EIA</t>
  </si>
  <si>
    <t>WCRFPUS2 A0-EIA</t>
  </si>
  <si>
    <t>WCRRIUS2 A0-EIA</t>
  </si>
  <si>
    <t>W_EPOBGRR_YIR_NUS A0-EIA</t>
  </si>
  <si>
    <t>WO6RI_NUS_2 A0-EIA</t>
  </si>
  <si>
    <t>WO7RI_NUS_2 A0-EIA</t>
  </si>
  <si>
    <t>WO9RI_NUS_2 A0-EIA</t>
  </si>
  <si>
    <t>WBCRI_NUS_2 A0-EIA</t>
  </si>
  <si>
    <t>W_EPOOXE_YIR_NUS A0-EIA</t>
  </si>
  <si>
    <t>WGIRIUS2 A0-EIA</t>
  </si>
  <si>
    <t>WOCLEUS2 A0-EIA</t>
  </si>
  <si>
    <t>WPULEUS3 A0-EIA</t>
  </si>
  <si>
    <t>W_EPM0CAL55_YPT_NUS A0-EIA</t>
  </si>
  <si>
    <t>W_EPM0CAG55_YPT_NUS A0-EIA</t>
  </si>
  <si>
    <t>WG5TP_NUS_2 A0-EIA</t>
  </si>
  <si>
    <t>WG6TP_NUS_2 A0-EIA</t>
  </si>
  <si>
    <t>WG4TP_NUS_2 A0-EIA</t>
  </si>
  <si>
    <t>WG1TP_NUS_2 A0-EIA</t>
  </si>
  <si>
    <t>W_EPM0RO_YPT_NUS A0-EIA</t>
  </si>
  <si>
    <t>WGRRPUS2 A0-EIA</t>
  </si>
  <si>
    <t>W_EPM0F_VUA_NUS A0-EIA</t>
  </si>
  <si>
    <t>W_EPM0F_YPR_NUS A0-EIA</t>
  </si>
  <si>
    <t>WGFRPUS2 A0-EIA</t>
  </si>
  <si>
    <t>WD0TP_NUS_2 A0-EIA</t>
  </si>
  <si>
    <t>WD1TP_NUS_2 A0-EIA</t>
  </si>
  <si>
    <t>WDGRPUS2 A0-EIA</t>
  </si>
  <si>
    <t>WDIRPUS2 A0-EIA</t>
  </si>
  <si>
    <t>WKMRPUS2 A0-EIA</t>
  </si>
  <si>
    <t>WKCRPUS2 A0-EIA</t>
  </si>
  <si>
    <t>WKJRPUS2 A0-EIA</t>
  </si>
  <si>
    <t>WRERPUS2 A0-EIA</t>
  </si>
  <si>
    <t>WPRTP_NUS_2 A0-EIA</t>
  </si>
  <si>
    <t>W_EPOOXE_YOP_NUS A0-EIA</t>
  </si>
  <si>
    <t>WGFUPUS2 A0-EIA</t>
  </si>
  <si>
    <t>WKJUPUS2 A0-EIA</t>
  </si>
  <si>
    <t>WDIUPUS2 A0-EIA</t>
  </si>
  <si>
    <t>WREUPUS2 A0-EIA</t>
  </si>
  <si>
    <t>WPRUP_NUS_2 A0-EIA</t>
  </si>
  <si>
    <t>WWOUP_NUS_2 A0-EIA</t>
  </si>
  <si>
    <t>WRPUPUS2 A0-EIA</t>
  </si>
  <si>
    <t>WCRIMUS2 A0-EIA</t>
  </si>
  <si>
    <t>WCREXUS2 A0-EIA</t>
  </si>
  <si>
    <t>WCSIMUS2 A0-EIA</t>
  </si>
  <si>
    <t>W_EPC0_IMU_NUS_Z00 A0-EIA</t>
  </si>
  <si>
    <t>WCEIMUS2 A0-EIA</t>
  </si>
  <si>
    <t>WCRNTUS2 A0-EIA</t>
  </si>
  <si>
    <t>W_EPOBGRR_IM0_NUS_Z00 A0-EIA</t>
  </si>
  <si>
    <t>WO6IM_NUS_Z00_2 A0-EIA</t>
  </si>
  <si>
    <t>WO7IM_NUS_Z00_2 A0-EIA</t>
  </si>
  <si>
    <t>WO9IM_NUS_Z00_2 A0-EIA</t>
  </si>
  <si>
    <t>WBCIMUS2 A0-EIA</t>
  </si>
  <si>
    <t>W_EPM0CAL55_IM0_NUS_Z00 A0-EIA</t>
  </si>
  <si>
    <t>W_EPM0CAG55_IM0_NUS_Z00 A0-EIA</t>
  </si>
  <si>
    <t>WG5IM_NUS_Z00_2 A0-EIA</t>
  </si>
  <si>
    <t>WG6IM_NUS_Z00_2 A0-EIA</t>
  </si>
  <si>
    <t>WG4IM_NUS_Z00_2 A0-EIA</t>
  </si>
  <si>
    <t>WGRIMUS2 A0-EIA</t>
  </si>
  <si>
    <t>WG1IM_NUS_Z00_2 A0-EIA</t>
  </si>
  <si>
    <t>W_EPM0RO_IM0_NUS_Z00 A0-EIA</t>
  </si>
  <si>
    <t>W_EPM0F_IM0_NUS_Z00 A0-EIA</t>
  </si>
  <si>
    <t>W_EPM0F_EEX_NUS_Z00 A0-EIA</t>
  </si>
  <si>
    <t>WGTIMUS2 A0-EIA</t>
  </si>
  <si>
    <t>WD0IM_NUS_Z00_2 A0-EIA</t>
  </si>
  <si>
    <t>WD1IM_NUS_Z00_2 A0-EIA</t>
  </si>
  <si>
    <t>WD2IM_NUS_Z00_2 A0-EIA</t>
  </si>
  <si>
    <t>WD3IM_NUS_Z00_2 A0-EIA</t>
  </si>
  <si>
    <t>WPRIM_NUS_Z00_2 A0-EIA</t>
  </si>
  <si>
    <t>W_EPLLPZ_EEX_NUS_Z00 A0-EIA</t>
  </si>
  <si>
    <t>W_EPL0XP_IM0_NUS_Z00 A0-EIA</t>
  </si>
  <si>
    <t>W_EPPK_IM0_NUS_Z00 A0-EIA</t>
  </si>
  <si>
    <t>WKJIMUS2 A0-EIA</t>
  </si>
  <si>
    <t>WKJEXUS2 A0-EIA</t>
  </si>
  <si>
    <t>WREIMUS2 A0-EIA</t>
  </si>
  <si>
    <t>WREEXUS2 A0-EIA</t>
  </si>
  <si>
    <t>W_EPPO4_EEX_NUS_Z00 A0-EIA</t>
  </si>
  <si>
    <t>W_EPPO6_IM0_NUS_Z00 A0-EIA</t>
  </si>
  <si>
    <t>WDIEXUS2 A0-EIA</t>
  </si>
  <si>
    <t>W_EPOOXE_IM0_NUS_Z00 A0-EIA</t>
  </si>
  <si>
    <t>WRPEXUS2 A0-EIA</t>
  </si>
  <si>
    <t>WRPIMUS2 A0-EIA</t>
  </si>
  <si>
    <t>WRPNTUS2 A0-EIA</t>
  </si>
  <si>
    <t>WTTEXUS2 A0-EIA</t>
  </si>
  <si>
    <t>WTTIMUS2 A0-EIA</t>
  </si>
  <si>
    <t>NGAS A0-EIA</t>
  </si>
  <si>
    <t>WCESTUS1 A0-EIA</t>
  </si>
  <si>
    <t>WCSSTUS1 A0-EIA</t>
  </si>
  <si>
    <t>WCRSTUS1 A0-EIA</t>
  </si>
  <si>
    <t>W_EPC0_SAX_YCUOK A0-EIA</t>
  </si>
  <si>
    <t>W_EPC0_SKA_NUS A0-EIA</t>
  </si>
  <si>
    <t>W_EPOBGRR_SAE_NUS A0-EIA</t>
  </si>
  <si>
    <t>WO6ST_NUS_1 A0-EIA</t>
  </si>
  <si>
    <t>WO7ST_NUS_1 A0-EIA</t>
  </si>
  <si>
    <t>WO9ST_NUS_1 A0-EIA</t>
  </si>
  <si>
    <t>WBCSTUS1 A0-EIA</t>
  </si>
  <si>
    <t>W_EPM0CAL55_SAE_NUS A0-EIA</t>
  </si>
  <si>
    <t>W_EPM0CAG55_SAE_NUS A0-EIA</t>
  </si>
  <si>
    <t>WG5ST_NUS_1 A0-EIA</t>
  </si>
  <si>
    <t>WG6ST_NUS_1 A0-EIA</t>
  </si>
  <si>
    <t>WG4ST_NUS_1 A0-EIA</t>
  </si>
  <si>
    <t>WG1ST_NUS_1 A0-EIA</t>
  </si>
  <si>
    <t>WG3ST_NUS_1 A0-EIA</t>
  </si>
  <si>
    <t>WGRSTUS1 A0-EIA</t>
  </si>
  <si>
    <t>WGFSTUS1 A0-EIA</t>
  </si>
  <si>
    <t>WGTSTUS1 A0-EIA</t>
  </si>
  <si>
    <t>WD0ST_NUS_1 A0-EIA</t>
  </si>
  <si>
    <t>WD1ST_NUS_1 A0-EIA</t>
  </si>
  <si>
    <t>WDGSTUS1 A0-EIA</t>
  </si>
  <si>
    <t>WDISTUS1 A0-EIA</t>
  </si>
  <si>
    <t>WPRSTUS1 A0-EIA</t>
  </si>
  <si>
    <t>WPLSTUS1 A0-EIA</t>
  </si>
  <si>
    <t>W_EPL0XP_SAE_NUS A0-EIA</t>
  </si>
  <si>
    <t>W_EPPK_SAE_NUS A0-EIA</t>
  </si>
  <si>
    <t>WKJSTUS1 A0-EIA</t>
  </si>
  <si>
    <t>WRESTUS1 A0-EIA</t>
  </si>
  <si>
    <t>WUOSTUS1 A0-EIA</t>
  </si>
  <si>
    <t>W_EPPA_SAE_NUS A0-EIA</t>
  </si>
  <si>
    <t>W_EPOOXE_SAE_NUS A0-EIA</t>
  </si>
  <si>
    <t>W_EPPO6_SAE_NUS A0-EIA</t>
  </si>
  <si>
    <t>WTESTUS1 A0-EIA</t>
  </si>
  <si>
    <t>WTTSTUS1 A0-EIA</t>
  </si>
  <si>
    <t>Ethanol &lt; Ed55</t>
  </si>
  <si>
    <t>Ethanol &gt; Ed55</t>
  </si>
  <si>
    <t>Natural Gas - (Bcf)</t>
  </si>
  <si>
    <t>Fuel Oil - (Mbbl)</t>
  </si>
  <si>
    <t>Gasoline - (Mbbl)</t>
  </si>
  <si>
    <t>NGLs - (Mbbl)</t>
  </si>
  <si>
    <t>Kerosene - (Mbbl)</t>
  </si>
  <si>
    <t>Other - (Mbbl)</t>
  </si>
  <si>
    <t>Totals - (Mbbl)</t>
  </si>
  <si>
    <t>Crude Oil - (Mbbl/Day)</t>
  </si>
  <si>
    <t>Gasoline - (Mbbl/Day)</t>
  </si>
  <si>
    <t>Fuel Oil - (Mbbl/Day)</t>
  </si>
  <si>
    <t>NGLs - (Mbbl/Day)</t>
  </si>
  <si>
    <t>Kerosene - (Mbbl/Day)</t>
  </si>
  <si>
    <t>Other - (Mbbl/Day)</t>
  </si>
  <si>
    <t>Totals - (Mbbl/Day)</t>
  </si>
  <si>
    <t>Field Production - (Mbbl/Day)</t>
  </si>
  <si>
    <t>Capacity - (Mbbl/Day)</t>
  </si>
  <si>
    <t>Refiner Production - (Mbbl/Day)</t>
  </si>
  <si>
    <t>Product Supplied - (Mbbl/Day)</t>
  </si>
  <si>
    <t>Gasoline Blending Inputs - (Mbbl/Day)</t>
  </si>
  <si>
    <t>Crude Oil  - (Mbbl)</t>
  </si>
  <si>
    <t>All PADDs</t>
  </si>
  <si>
    <t>PADD 1 (East Coast)</t>
  </si>
  <si>
    <t>PADD 2 (Midwest)</t>
  </si>
  <si>
    <t>PADD 3 (Gulf Coast)</t>
  </si>
  <si>
    <t>PADD 4 (Rocky Mountains)</t>
  </si>
  <si>
    <t>PADD 5 (West Coast)</t>
  </si>
  <si>
    <t>Crude Oil - US Ending Stocks</t>
  </si>
  <si>
    <t>Crude Oil - Cushing, OK Ending Stocks</t>
  </si>
  <si>
    <t>Gasoline - US Ending Stocks</t>
  </si>
  <si>
    <t>Distillates - US Ending Stocks</t>
  </si>
  <si>
    <t>Jet Fuel - US Ending Stocks</t>
  </si>
  <si>
    <t>WCESTP11 A0-EIA</t>
  </si>
  <si>
    <t>WGTSTP11 A0-EIA</t>
  </si>
  <si>
    <t>Gasoline - Ending Stocks (PADD 1)</t>
  </si>
  <si>
    <t>Crude Oil - Ending Stocks (PADD 1)</t>
  </si>
  <si>
    <t>WDISTP11 A0-EIA</t>
  </si>
  <si>
    <t>Distillates - Ending Stocks (PADD 1)</t>
  </si>
  <si>
    <t>WKJSTP11 A0-EIA</t>
  </si>
  <si>
    <t>Jet Fuel - Ending Stocks (PADD 1)</t>
  </si>
  <si>
    <t>Crude Oil - Ending Stocks (PADD 2)</t>
  </si>
  <si>
    <t>Gasoline - Ending Stocks (PADD 2)</t>
  </si>
  <si>
    <t>Distillates - Ending Stocks (PADD 2)</t>
  </si>
  <si>
    <t>Jet Fuel - Ending Stocks (PADD 2)</t>
  </si>
  <si>
    <t>Crude Oil - Ending Stocks (PADD 3)</t>
  </si>
  <si>
    <t>Gasoline - Ending Stocks (PADD 3)</t>
  </si>
  <si>
    <t>Distillates - Ending Stocks (PADD 3)</t>
  </si>
  <si>
    <t>Jet Fuel - Ending Stocks (PADD 3)</t>
  </si>
  <si>
    <t>Crude Oil - Ending Stocks (PADD 4)</t>
  </si>
  <si>
    <t>Gasoline - Ending Stocks (PADD 4)</t>
  </si>
  <si>
    <t>Distillates - Ending Stocks (PADD 4)</t>
  </si>
  <si>
    <t>Jet Fuel - Ending Stocks (PADD 4)</t>
  </si>
  <si>
    <t>Crude Oil - Ending Stocks (PADD 5)</t>
  </si>
  <si>
    <t>Gasoline - Ending Stocks (PADD 5)</t>
  </si>
  <si>
    <t>Distillates - Ending Stocks (PADD 5)</t>
  </si>
  <si>
    <t>Jet Fuel - Ending Stocks (PADD 5)</t>
  </si>
  <si>
    <t>WCESTP21 A0-EIA</t>
  </si>
  <si>
    <t>WGTSTP21 A0-EIA</t>
  </si>
  <si>
    <t>WDISTP21 A0-EIA</t>
  </si>
  <si>
    <t>WKJSTP21 A0-EIA</t>
  </si>
  <si>
    <t>WCESTP31 A0-EIA</t>
  </si>
  <si>
    <t>WGTSTP31 A0-EIA</t>
  </si>
  <si>
    <t>WDISTP31 A0-EIA</t>
  </si>
  <si>
    <t>WKJSTP31 A0-EIA</t>
  </si>
  <si>
    <t>WCESTP41 A0-EIA</t>
  </si>
  <si>
    <t>WGTSTP41 A0-EIA</t>
  </si>
  <si>
    <t>WDISTP41 A0-EIA</t>
  </si>
  <si>
    <t>WKJSTP41 A0-EIA</t>
  </si>
  <si>
    <t>WCESTP51 A0-EIA</t>
  </si>
  <si>
    <t>WGTSTP51 A0-EIA</t>
  </si>
  <si>
    <t>WDISTP51 A0-EIA</t>
  </si>
  <si>
    <t>WKJSTP51 A0-EIA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</si>
</sst>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[Red]\-#,##0"/>
    <numFmt numFmtId="165" formatCode="#,##0;[Red]\-#,##0"/>
    <numFmt numFmtId="166" formatCode="m/d/yy;@"/>
    <numFmt numFmtId="167" formatCode="m/d/yy"/>
    <numFmt numFmtId="168" formatCode="0;[Red]\-0"/>
    <numFmt numFmtId="169" formatCode="0.00;[Red]\-0.00"/>
    <numFmt numFmtId="170" formatCode="#,##0;[Red]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8265B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8265B7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1" fillId="0" borderId="0" xfId="0" applyFont="1"/>
    <xf numFmtId="14" fontId="4" fillId="0" borderId="0" xfId="0" applyNumberFormat="1" applyFont="1"/>
    <xf numFmtId="0" fontId="4" fillId="0" borderId="0" xfId="0" applyFont="1"/>
    <xf numFmtId="0" fontId="0" fillId="0" borderId="0" xfId="0" applyFont="1"/>
    <xf numFmtId="0" fontId="2" fillId="3" borderId="0" xfId="0" applyFont="1" applyFill="1" applyBorder="1" applyProtection="1"/>
    <xf numFmtId="0" fontId="0" fillId="4" borderId="0" xfId="0" applyFill="1"/>
    <xf numFmtId="0" fontId="4" fillId="4" borderId="0" xfId="0" applyFont="1" applyFill="1"/>
    <xf numFmtId="0" fontId="0" fillId="0" borderId="0" xfId="0"/>
    <xf numFmtId="0" fontId="2" fillId="3" borderId="0" xfId="0" applyFont="1" applyFill="1" applyBorder="1" applyProtection="1"/>
    <xf numFmtId="0" fontId="0" fillId="2" borderId="0" xfId="0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0" fillId="2" borderId="2" xfId="0" applyFill="1" applyBorder="1" applyProtection="1"/>
    <xf numFmtId="0" fontId="0" fillId="0" borderId="0" xfId="0"/>
    <xf numFmtId="0" fontId="0" fillId="2" borderId="0" xfId="0" applyFill="1" applyBorder="1" applyProtection="1"/>
    <xf numFmtId="0" fontId="0" fillId="4" borderId="1" xfId="0" applyFill="1" applyBorder="1" applyProtection="1"/>
    <xf numFmtId="0" fontId="5" fillId="4" borderId="1" xfId="0" applyFont="1" applyFill="1" applyBorder="1" applyProtection="1"/>
    <xf numFmtId="164" fontId="3" fillId="0" borderId="0" xfId="0" applyNumberFormat="1" applyFont="1"/>
    <xf numFmtId="164" fontId="4" fillId="0" borderId="0" xfId="0" applyNumberFormat="1" applyFont="1"/>
    <xf numFmtId="164" fontId="0" fillId="2" borderId="0" xfId="0" applyNumberFormat="1" applyFill="1" applyBorder="1" applyProtection="1"/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0" fillId="2" borderId="0" xfId="0" applyNumberFormat="1" applyFill="1" applyBorder="1" applyAlignment="1" applyProtection="1">
      <alignment horizontal="right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167" fontId="4" fillId="0" borderId="0" xfId="0" applyNumberFormat="1" applyFont="1" applyAlignment="1">
      <alignment horizontal="center"/>
    </xf>
    <xf numFmtId="167" fontId="0" fillId="2" borderId="0" xfId="0" applyNumberFormat="1" applyFill="1" applyBorder="1" applyProtection="1"/>
    <xf numFmtId="167" fontId="3" fillId="0" borderId="0" xfId="0" applyNumberFormat="1" applyFont="1" applyAlignment="1">
      <alignment horizontal="center"/>
    </xf>
    <xf numFmtId="167" fontId="0" fillId="2" borderId="0" xfId="0" applyNumberFormat="1" applyFill="1" applyBorder="1" applyAlignment="1" applyProtection="1">
      <alignment horizontal="center"/>
    </xf>
    <xf numFmtId="168" fontId="4" fillId="0" borderId="0" xfId="0" applyNumberFormat="1" applyFont="1"/>
    <xf numFmtId="168" fontId="3" fillId="0" borderId="0" xfId="0" applyNumberFormat="1" applyFont="1"/>
    <xf numFmtId="168" fontId="0" fillId="2" borderId="0" xfId="0" applyNumberFormat="1" applyFill="1" applyBorder="1" applyProtection="1"/>
    <xf numFmtId="169" fontId="4" fillId="0" borderId="0" xfId="0" applyNumberFormat="1" applyFont="1"/>
    <xf numFmtId="170" fontId="4" fillId="0" borderId="0" xfId="0" applyNumberFormat="1" applyFont="1"/>
    <xf numFmtId="170" fontId="0" fillId="2" borderId="0" xfId="0" applyNumberFormat="1" applyFill="1" applyBorder="1" applyProtection="1"/>
    <xf numFmtId="170" fontId="3" fillId="0" borderId="0" xfId="0" applyNumberFormat="1" applyFont="1"/>
    <xf numFmtId="170" fontId="0" fillId="2" borderId="0" xfId="0" applyNumberFormat="1" applyFill="1" applyBorder="1" applyAlignment="1" applyProtection="1">
      <alignment horizontal="center"/>
    </xf>
    <xf numFmtId="165" fontId="3" fillId="0" borderId="0" xfId="0" applyNumberFormat="1" applyFont="1"/>
    <xf numFmtId="165" fontId="4" fillId="0" borderId="0" xfId="0" applyNumberFormat="1" applyFont="1"/>
    <xf numFmtId="165" fontId="0" fillId="2" borderId="0" xfId="0" applyNumberFormat="1" applyFill="1" applyBorder="1" applyProtection="1"/>
    <xf numFmtId="0" fontId="6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realTimeData">
    <main first="esrtd">
      <tp>
        <v>100</v>
        <stp/>
        <stp>WO9IM_NUS_Z00_2 A0-EIA.Change</stp>
        <tr r="E17" s="3"/>
      </tp>
      <tp>
        <v>42769</v>
        <stp/>
        <stp>W_EPPO6_SAE_NUS A0-EIA.Date</stp>
        <tr r="F47" s="1"/>
      </tp>
      <tp>
        <v>253858</v>
        <stp/>
        <stp>W_EPPO6_SAE_NUS A0-EIA.Last</stp>
        <tr r="D47" s="1"/>
      </tp>
      <tp>
        <v>215</v>
        <stp/>
        <stp>W_EPOOXE_SAE_NUS A0-EIA.Change</stp>
        <tr r="E46" s="1"/>
      </tp>
      <tp>
        <v>64</v>
        <stp/>
        <stp>W_EPOBGRR_IM0_NUS_Z00 A0-EIA.Change</stp>
        <tr r="E14" s="3"/>
      </tp>
      <tp t="s">
        <v>EIA NGAS - TOTAL REGION</v>
        <stp/>
        <stp>NGAS A0-EIA.Description</stp>
        <tr r="G7" s="1"/>
      </tp>
      <tp>
        <v>54087</v>
        <stp/>
        <stp>W_EPOBGRR_SAE_NUS A0-EIA.Last</stp>
        <tr r="D15" s="1"/>
      </tp>
      <tp>
        <v>42769</v>
        <stp/>
        <stp>W_EPOBGRR_SAE_NUS A0-EIA.Date</stp>
        <tr r="F15" s="1"/>
      </tp>
      <tp>
        <v>-103</v>
        <stp/>
        <stp>WD0IM_NUS_Z00_2 A0-EIA.Change</stp>
        <tr r="E31" s="3"/>
      </tp>
      <tp>
        <v>42769</v>
        <stp/>
        <stp>W_EPC0_IMU_NUS_Z00 A0-EIA.Date</stp>
        <tr r="F10" s="3"/>
      </tp>
      <tp>
        <v>0</v>
        <stp/>
        <stp>W_EPC0_IMU_NUS_Z00 A0-EIA.Last</stp>
        <tr r="D10" s="3"/>
      </tp>
      <tp>
        <v>42769</v>
        <stp/>
        <stp>W_EPPK_IM0_NUS_Z00 A0-EIA.Date</stp>
        <tr r="F40" s="3"/>
      </tp>
      <tp>
        <v>0</v>
        <stp/>
        <stp>W_EPPK_IM0_NUS_Z00 A0-EIA.Last</stp>
        <tr r="D40" s="3"/>
      </tp>
      <tp>
        <v>0</v>
        <stp/>
        <stp>WG1IM_NUS_Z00_2 A0-EIA.Change</stp>
        <tr r="E25" s="3"/>
      </tp>
      <tp>
        <v>0</v>
        <stp/>
        <stp>WD1IM_NUS_Z00_2 A0-EIA.Change</stp>
        <tr r="E32" s="3"/>
      </tp>
      <tp>
        <v>76</v>
        <stp/>
        <stp>WD2IM_NUS_Z00_2 A0-EIA.Change</stp>
        <tr r="E33" s="3"/>
      </tp>
      <tp>
        <v>65270</v>
        <stp/>
        <stp>W_EPC0_SAX_YCUOK A0-EIA.Last</stp>
        <tr r="D12" s="1"/>
        <tr r="D8" s="5"/>
      </tp>
      <tp>
        <v>42769</v>
        <stp/>
        <stp>W_EPC0_SAX_YCUOK A0-EIA.Date</stp>
        <tr r="F12" s="1"/>
        <tr r="F8" s="5"/>
      </tp>
      <tp>
        <v>0</v>
        <stp/>
        <stp>WD3IM_NUS_Z00_2 A0-EIA.Change</stp>
        <tr r="E34" s="3"/>
      </tp>
      <tp>
        <v>13</v>
        <stp/>
        <stp>WG4IM_NUS_Z00_2 A0-EIA.Change</stp>
        <tr r="E23" s="3"/>
      </tp>
      <tp t="s">
        <v>EIA US IMPORTS OF FUEL ETHANOL</v>
        <stp/>
        <stp>W_EPOOXE_IM0_NUS_Z00 A0-EIA.Description</stp>
        <tr r="G49" s="3"/>
      </tp>
      <tp>
        <v>-129</v>
        <stp/>
        <stp>W_EPLLPZ_EEX_NUS_Z00 A0-EIA.Change</stp>
        <tr r="E37" s="3"/>
      </tp>
      <tp t="s">
        <v>EIA US CRUDE STOCKS FROM ALASKA</v>
        <stp/>
        <stp>W_EPC0_SKA_NUS A0-EIA.Description</stp>
        <tr r="G13" s="1"/>
      </tp>
      <tp t="s">
        <v>EIA US ENDING STOCKS OF KEROSEN</v>
        <stp/>
        <stp>W_EPPK_SAE_NUS A0-EIA.Description</stp>
        <tr r="G40" s="1"/>
      </tp>
      <tp t="s">
        <v>EIA US ASPHALT AND ROAD OIL STK</v>
        <stp/>
        <stp>W_EPPA_SAE_NUS A0-EIA.Description</stp>
        <tr r="G45" s="1"/>
      </tp>
      <tp t="s">
        <v>EIA LOWER 48 CRUDE OIL PRODUCTI</v>
        <stp/>
        <stp>W_EPC0_FPF_R48 A0-EIA.Description</stp>
        <tr r="G7" s="4"/>
      </tp>
      <tp t="s">
        <v>EIA ALASKA CRUDE OIL PRODUCTION</v>
        <stp/>
        <stp>W_EPC0_FPF_SAK A0-EIA.Description</stp>
        <tr r="G8" s="4"/>
      </tp>
      <tp>
        <v>0</v>
        <stp/>
        <stp>WG5IM_NUS_Z00_2 A0-EIA.Change</stp>
        <tr r="E21" s="3"/>
      </tp>
      <tp>
        <v>33</v>
        <stp/>
        <stp>WO6IM_NUS_Z00_2 A0-EIA.Change</stp>
        <tr r="E15" s="3"/>
      </tp>
      <tp>
        <v>13</v>
        <stp/>
        <stp>WG6IM_NUS_Z00_2 A0-EIA.Change</stp>
        <tr r="E22" s="3"/>
      </tp>
      <tp t="s">
        <v>EIA US OTHER REF M GAS IMP</v>
        <stp/>
        <stp>W_EPM0RO_IM0_NUS_Z00 A0-EIA.Description</stp>
        <tr r="G26" s="3"/>
      </tp>
      <tp>
        <v>-10</v>
        <stp/>
        <stp>W_EPC0_FPF_SAK A0-EIA.Change</stp>
        <tr r="E8" s="4"/>
      </tp>
      <tp>
        <v>113</v>
        <stp/>
        <stp>WO7IM_NUS_Z00_2 A0-EIA.Change</stp>
        <tr r="E16" s="3"/>
      </tp>
      <tp t="s">
        <v>EIA US PROPANE AND PROPYLENE EX</v>
        <stp/>
        <stp>W_EPLLPZ_EEX_NUS_Z00 A0-EIA.Description</stp>
        <tr r="G37" s="3"/>
      </tp>
      <tp t="s">
        <v>EIA US LIQUEFIED GAS IMP</v>
        <stp/>
        <stp>W_EPL0XP_IM0_NUS_Z00 A0-EIA.Description</stp>
        <tr r="G38" s="3"/>
      </tp>
      <tp>
        <v>536</v>
        <stp/>
        <stp>W_EPOBGRR_YIR_NUS A0-EIA.Last</stp>
        <tr r="D12" s="4"/>
      </tp>
      <tp>
        <v>42769</v>
        <stp/>
        <stp>W_EPOBGRR_YIR_NUS A0-EIA.Date</stp>
        <tr r="F12" s="4"/>
      </tp>
      <tp>
        <v>219</v>
        <stp/>
        <stp>W_EPM0F_VUA_NUS A0-EIA.Change</stp>
        <tr r="E31" s="4"/>
      </tp>
      <tp>
        <v>1143</v>
        <stp/>
        <stp>W_EPC0_SAX_YCUOK A0-EIA.Change</stp>
        <tr r="E12" s="1"/>
        <tr r="E8" s="5"/>
      </tp>
      <tp>
        <v>0</v>
        <stp/>
        <stp>W_EPM0RO_YPT_NUS A0-EIA.Last</stp>
        <tr r="D29" s="4"/>
      </tp>
      <tp>
        <v>42769</v>
        <stp/>
        <stp>W_EPM0RO_YPT_NUS A0-EIA.Date</stp>
        <tr r="F29" s="4"/>
      </tp>
      <tp>
        <v>1251</v>
        <stp/>
        <stp>W_EPC0_SKA_NUS A0-EIA.Change</stp>
        <tr r="E13" s="1"/>
      </tp>
      <tp>
        <v>0</v>
        <stp/>
        <stp>W_EPM0CAL55_IM0_NUS_Z00 A0-EIA.Last</stp>
        <tr r="D19" s="3"/>
      </tp>
      <tp>
        <v>42769</v>
        <stp/>
        <stp>W_EPM0CAL55_IM0_NUS_Z00 A0-EIA.Date</stp>
        <tr r="F19" s="3"/>
      </tp>
      <tp>
        <v>38</v>
        <stp/>
        <stp>W_EPOOXE_YIR_NUS A0-EIA.Change</stp>
        <tr r="E17" s="4"/>
      </tp>
      <tp>
        <v>9018</v>
        <stp/>
        <stp>W_EPM0F_YPR_NUS A0-EIA.Last</stp>
        <tr r="D32" s="4"/>
      </tp>
      <tp>
        <v>42775</v>
        <stp/>
        <stp>W_EPM0F_YPR_NUS A0-EIA.Date</stp>
        <tr r="F32" s="4"/>
      </tp>
      <tp>
        <v>-6</v>
        <stp/>
        <stp>W_EPOOXE_YOP_NUS A0-EIA.Change</stp>
        <tr r="E43" s="4"/>
      </tp>
      <tp>
        <v>-4642</v>
        <stp/>
        <stp>W_EPL0XP_SAE_NUS A0-EIA.Change</stp>
        <tr r="E38" s="1"/>
      </tp>
      <tp>
        <v>0</v>
        <stp/>
        <stp>W_EPM0CAG55_IM0_NUS_Z00 A0-EIA.Last</stp>
        <tr r="D20" s="3"/>
      </tp>
      <tp>
        <v>42769</v>
        <stp/>
        <stp>W_EPM0CAG55_IM0_NUS_Z00 A0-EIA.Date</stp>
        <tr r="F20" s="3"/>
      </tp>
      <tp>
        <v>0</v>
        <stp/>
        <stp>W_EPM0RO_YPT_NUS A0-EIA.Change</stp>
        <tr r="E29" s="4"/>
      </tp>
      <tp>
        <v>42769</v>
        <stp/>
        <stp>W_EPM0F_VUA_NUS A0-EIA.Date</stp>
        <tr r="F31" s="4"/>
      </tp>
      <tp>
        <v>226</v>
        <stp/>
        <stp>W_EPM0F_VUA_NUS A0-EIA.Last</stp>
        <tr r="D31" s="4"/>
      </tp>
      <tp>
        <v>105632</v>
        <stp/>
        <stp>W_EPL0XP_SAE_NUS A0-EIA.Last</stp>
        <tr r="D38" s="1"/>
      </tp>
      <tp>
        <v>42769</v>
        <stp/>
        <stp>W_EPL0XP_SAE_NUS A0-EIA.Date</stp>
        <tr r="F38" s="1"/>
      </tp>
      <tp>
        <v>117</v>
        <stp/>
        <stp>W_EPM0F_YPR_NUS A0-EIA.Change</stp>
        <tr r="E32" s="4"/>
      </tp>
      <tp>
        <v>765</v>
        <stp/>
        <stp>WBCRI_NUS_2 A0-EIA.Change</stp>
        <tr r="E16" s="4"/>
      </tp>
      <tp>
        <v>42769</v>
        <stp/>
        <stp>W_EPOOXE_IM0_NUS_Z00 A0-EIA.Date</stp>
        <tr r="F49" s="3"/>
      </tp>
      <tp>
        <v>0</v>
        <stp/>
        <stp>W_EPOOXE_IM0_NUS_Z00 A0-EIA.Last</stp>
        <tr r="D49" s="3"/>
      </tp>
      <tp t="s">
        <v>EIA US M GAS BLEND STK- RBOB</v>
        <stp/>
        <stp>W_EPOBGRR_SAE_NUS A0-EIA.Description</stp>
        <tr r="G15" s="1"/>
      </tp>
      <tp t="s">
        <v>EIA US M GAS BLEND NET INP RBOB</v>
        <stp/>
        <stp>W_EPOBGRR_YIR_NUS A0-EIA.Description</stp>
        <tr r="G12" s="4"/>
      </tp>
      <tp>
        <v>0</v>
        <stp/>
        <stp>W_EPM0F_EEX_NUS_Z00 A0-EIA.Change</stp>
        <tr r="E28" s="3"/>
      </tp>
      <tp>
        <v>242</v>
        <stp/>
        <stp>W_EPM0CAL55_YPT_NUS A0-EIA.Change</stp>
        <tr r="E23" s="4"/>
      </tp>
      <tp>
        <v>-1</v>
        <stp/>
        <stp>W_EPM0CAG55_YPT_NUS A0-EIA.Change</stp>
        <tr r="E24" s="4"/>
      </tp>
      <tp>
        <v>42769</v>
        <stp/>
        <stp>W_EPLLPZ_EEX_NUS_Z00 A0-EIA.Date</stp>
        <tr r="F37" s="3"/>
      </tp>
      <tp>
        <v>1116</v>
        <stp/>
        <stp>W_EPLLPZ_EEX_NUS_Z00 A0-EIA.Last</stp>
        <tr r="D37" s="3"/>
      </tp>
      <tp>
        <v>0</v>
        <stp/>
        <stp>W_EPPK_IM0_NUS_Z00 A0-EIA.Change</stp>
        <tr r="E40" s="3"/>
      </tp>
      <tp t="s">
        <v>EIA US FIN CONV M GAS IMP L E55</v>
        <stp/>
        <stp>W_EPM0CAL55_IM0_NUS_Z00 A0-EIA.Description</stp>
        <tr r="G19" s="3"/>
      </tp>
      <tp t="s">
        <v>EIA US FIN CONV M GAS IMP G E55</v>
        <stp/>
        <stp>W_EPM0CAG55_IM0_NUS_Z00 A0-EIA.Description</stp>
        <tr r="G20" s="3"/>
      </tp>
      <tp>
        <v>476</v>
        <stp/>
        <stp>WWOUP_NUS_2 A0-EIA.Change</stp>
        <tr r="E50" s="4"/>
      </tp>
      <tp>
        <v>2559</v>
        <stp/>
        <stp>NGAS A0-EIA.Last</stp>
        <tr r="D7" s="1"/>
      </tp>
      <tp>
        <v>42769</v>
        <stp/>
        <stp>NGAS A0-EIA.Date</stp>
        <tr r="F7" s="1"/>
      </tp>
      <tp>
        <v>308</v>
        <stp/>
        <stp>WPRUP_NUS_2 A0-EIA.Change</stp>
        <tr r="E49" s="4"/>
      </tp>
      <tp>
        <v>-41</v>
        <stp/>
        <stp>WPRTP_NUS_2 A0-EIA.Change</stp>
        <tr r="E42" s="4"/>
      </tp>
      <tp>
        <v>0</v>
        <stp/>
        <stp>W_EPC0_IMU_NUS_Z00 A0-EIA.Change</stp>
        <tr r="E10" s="3"/>
      </tp>
      <tp t="s">
        <v>EIA US OTHERS EXCLUDE ETHANOL S</v>
        <stp/>
        <stp>W_EPPO6_SAE_NUS A0-EIA.Description</stp>
        <tr r="G47" s="1"/>
      </tp>
      <tp t="s">
        <v>EIA US FIN M GAS NET PROD</v>
        <stp/>
        <stp>W_EPM0F_YPR_NUS A0-EIA.Description</stp>
        <tr r="G32" s="4"/>
      </tp>
      <tp t="s">
        <v>EIA US FIN M GAS SUPPLY ADJ</v>
        <stp/>
        <stp>W_EPM0F_VUA_NUS A0-EIA.Description</stp>
        <tr r="G31" s="4"/>
      </tp>
      <tp>
        <v>0</v>
        <stp/>
        <stp>W_EPM0CAG55_SAE_NUS A0-EIA.Change</stp>
        <tr r="E21" s="1"/>
      </tp>
      <tp>
        <v>50</v>
        <stp/>
        <stp>W_EPM0CAL55_SAE_NUS A0-EIA.Change</stp>
        <tr r="E20" s="1"/>
      </tp>
      <tp>
        <v>91</v>
        <stp/>
        <stp>W_EPPO6_IM0_NUS_Z00 A0-EIA.Change</stp>
        <tr r="E47" s="3"/>
      </tp>
      <tp>
        <v>-56</v>
        <stp/>
        <stp>W_EPOBGRR_SAE_NUS A0-EIA.Change</stp>
        <tr r="E15" s="1"/>
      </tp>
      <tp>
        <v>924</v>
        <stp/>
        <stp>W_EPPO6_IM0_NUS_Z00 A0-EIA.Last</stp>
        <tr r="D47" s="3"/>
      </tp>
      <tp>
        <v>42769</v>
        <stp/>
        <stp>W_EPPO6_IM0_NUS_Z00 A0-EIA.Date</stp>
        <tr r="F47" s="3"/>
      </tp>
      <tp t="s">
        <v>EIA US CRUDE/PETROLEUM EXP</v>
        <stp/>
        <stp>WTTEXUS2 A0-EIA.Description</stp>
        <tr r="G54" s="3"/>
      </tp>
      <tp t="s">
        <v>EIA US TOTAL PETROLEUM EXP</v>
        <stp/>
        <stp>WRPEXUS2 A0-EIA.Description</stp>
        <tr r="G51" s="3"/>
      </tp>
      <tp t="s">
        <v>EIA US EXPORTS OF RESIDUAL FUEL</v>
        <stp/>
        <stp>WREEXUS2 A0-EIA.Description</stp>
        <tr r="G45" s="3"/>
      </tp>
      <tp>
        <v>42769</v>
        <stp/>
        <stp>W_EPC0_FPF_SAK A0-EIA.Date</stp>
        <tr r="F8" s="4"/>
      </tp>
      <tp t="s">
        <v>EIA US KEROSENE JET FUEL EXP</v>
        <stp/>
        <stp>WKJEXUS2 A0-EIA.Description</stp>
        <tr r="G42" s="3"/>
      </tp>
      <tp>
        <v>518</v>
        <stp/>
        <stp>W_EPC0_FPF_SAK A0-EIA.Last</stp>
        <tr r="D8" s="4"/>
      </tp>
      <tp t="s">
        <v>EIA US EXPORTS OF TOTAL DISTILL</v>
        <stp/>
        <stp>WDIEXUS2 A0-EIA.Description</stp>
        <tr r="G48" s="3"/>
      </tp>
      <tp t="s">
        <v>EIA US EXPORTS OF CRUDE OIL</v>
        <stp/>
        <stp>WCREXUS2 A0-EIA.Description</stp>
        <tr r="G8" s="3"/>
      </tp>
      <tp>
        <v>8460</v>
        <stp/>
        <stp>W_EPC0_FPF_R48 A0-EIA.Last</stp>
        <tr r="D7" s="4"/>
      </tp>
      <tp>
        <v>42769</v>
        <stp/>
        <stp>W_EPC0_FPF_R48 A0-EIA.Date</stp>
        <tr r="F7" s="4"/>
      </tp>
      <tp>
        <v>309</v>
        <stp/>
        <stp>W_EPOBGRR_IM0_NUS_Z00 A0-EIA.Last</stp>
        <tr r="D14" s="3"/>
      </tp>
      <tp>
        <v>42769</v>
        <stp/>
        <stp>W_EPOBGRR_IM0_NUS_Z00 A0-EIA.Date</stp>
        <tr r="F14" s="3"/>
      </tp>
      <tp t="s">
        <v>EIA US REFORM M GAS IMP ALCOHOL</v>
        <stp/>
        <stp>WG1IM_NUS_Z00_2 A0-EIA.Description</stp>
        <tr r="G25" s="3"/>
      </tp>
      <tp t="s">
        <v>EIA US CONV M GAS IMP ETHANOL</v>
        <stp/>
        <stp>WG5IM_NUS_Z00_2 A0-EIA.Description</stp>
        <tr r="G21" s="3"/>
      </tp>
      <tp t="s">
        <v>EIA US CONV M GAS IMP</v>
        <stp/>
        <stp>WG4IM_NUS_Z00_2 A0-EIA.Description</stp>
        <tr r="G23" s="3"/>
      </tp>
      <tp t="s">
        <v>EIA US OTHER CONV M GAS IMP</v>
        <stp/>
        <stp>WG6IM_NUS_Z00_2 A0-EIA.Description</stp>
        <tr r="G22" s="3"/>
      </tp>
      <tp t="s">
        <v>EIA US DIST IMP 15-500PPM S</v>
        <stp/>
        <stp>WD1IM_NUS_Z00_2 A0-EIA.Description</stp>
        <tr r="G32" s="3"/>
      </tp>
      <tp t="s">
        <v>EIA US DIST IMP 15PPM S</v>
        <stp/>
        <stp>WD0IM_NUS_Z00_2 A0-EIA.Description</stp>
        <tr r="G31" s="3"/>
      </tp>
      <tp t="s">
        <v>EIA US DIST IMP GT 2000PPM S</v>
        <stp/>
        <stp>WD3IM_NUS_Z00_2 A0-EIA.Description</stp>
        <tr r="G34" s="3"/>
      </tp>
      <tp t="s">
        <v>EIA US DIST IMP 500-2000PPM S</v>
        <stp/>
        <stp>WD2IM_NUS_Z00_2 A0-EIA.Description</stp>
        <tr r="G33" s="3"/>
      </tp>
      <tp t="s">
        <v>EIA US GTAB BLEND IMP</v>
        <stp/>
        <stp>WO7IM_NUS_Z00_2 A0-EIA.Description</stp>
        <tr r="G16" s="3"/>
      </tp>
      <tp t="s">
        <v>EIA US CBOB BLEND IMP</v>
        <stp/>
        <stp>WO6IM_NUS_Z00_2 A0-EIA.Description</stp>
        <tr r="G15" s="3"/>
      </tp>
      <tp t="s">
        <v>EIA US OTHER BLEND IMP</v>
        <stp/>
        <stp>WO9IM_NUS_Z00_2 A0-EIA.Description</stp>
        <tr r="G17" s="3"/>
      </tp>
      <tp t="s">
        <v>EIA US PROPANE/PROPYLENE IMP</v>
        <stp/>
        <stp>WPRIM_NUS_Z00_2 A0-EIA.Description</stp>
        <tr r="G36" s="3"/>
      </tp>
      <tp>
        <v>42769</v>
        <stp/>
        <stp>WD0ST_NUS_1 A0-EIA.Date</stp>
        <tr r="F31" s="1"/>
      </tp>
      <tp>
        <v>42769</v>
        <stp/>
        <stp>WD1ST_NUS_1 A0-EIA.Date</stp>
        <tr r="F32" s="1"/>
      </tp>
      <tp>
        <v>42769</v>
        <stp/>
        <stp>WG3ST_NUS_1 A0-EIA.Date</stp>
        <tr r="F26" s="1"/>
      </tp>
      <tp>
        <v>42769</v>
        <stp/>
        <stp>WG1ST_NUS_1 A0-EIA.Date</stp>
        <tr r="F25" s="1"/>
      </tp>
      <tp>
        <v>42769</v>
        <stp/>
        <stp>WG6ST_NUS_1 A0-EIA.Date</stp>
        <tr r="F23" s="1"/>
      </tp>
      <tp>
        <v>42769</v>
        <stp/>
        <stp>WG4ST_NUS_1 A0-EIA.Date</stp>
        <tr r="F24" s="1"/>
      </tp>
      <tp>
        <v>42769</v>
        <stp/>
        <stp>WG5ST_NUS_1 A0-EIA.Date</stp>
        <tr r="F22" s="1"/>
      </tp>
      <tp>
        <v>0</v>
        <stp/>
        <stp>WG3ST_NUS_1 A0-EIA.Last</stp>
        <tr r="D26" s="1"/>
      </tp>
      <tp>
        <v>51</v>
        <stp/>
        <stp>WG1ST_NUS_1 A0-EIA.Last</stp>
        <tr r="D25" s="1"/>
      </tp>
      <tp>
        <v>27496</v>
        <stp/>
        <stp>WG6ST_NUS_1 A0-EIA.Last</stp>
        <tr r="D23" s="1"/>
      </tp>
      <tp>
        <v>259</v>
        <stp/>
        <stp>WG5ST_NUS_1 A0-EIA.Last</stp>
        <tr r="D22" s="1"/>
      </tp>
      <tp>
        <v>27755</v>
        <stp/>
        <stp>WG4ST_NUS_1 A0-EIA.Last</stp>
        <tr r="D24" s="1"/>
      </tp>
      <tp>
        <v>9086</v>
        <stp/>
        <stp>WD1ST_NUS_1 A0-EIA.Last</stp>
        <tr r="D32" s="1"/>
      </tp>
      <tp>
        <v>147944</v>
        <stp/>
        <stp>WD0ST_NUS_1 A0-EIA.Last</stp>
        <tr r="D31" s="1"/>
      </tp>
      <tp>
        <v>42769</v>
        <stp/>
        <stp>WO9ST_NUS_1 A0-EIA.Date</stp>
        <tr r="F18" s="1"/>
      </tp>
      <tp>
        <v>42769</v>
        <stp/>
        <stp>WO6ST_NUS_1 A0-EIA.Date</stp>
        <tr r="F16" s="1"/>
      </tp>
      <tp>
        <v>42769</v>
        <stp/>
        <stp>WO7ST_NUS_1 A0-EIA.Date</stp>
        <tr r="F17" s="1"/>
      </tp>
      <tp>
        <v>62601</v>
        <stp/>
        <stp>WO9ST_NUS_1 A0-EIA.Last</stp>
        <tr r="D18" s="1"/>
      </tp>
      <tp>
        <v>1336</v>
        <stp/>
        <stp>WO7ST_NUS_1 A0-EIA.Last</stp>
        <tr r="D17" s="1"/>
      </tp>
      <tp>
        <v>110388</v>
        <stp/>
        <stp>WO6ST_NUS_1 A0-EIA.Last</stp>
        <tr r="D16" s="1"/>
      </tp>
      <tp t="s">
        <v>EIA US UNFINISHED OILS STK</v>
        <stp/>
        <stp>WUOSTUS1 A0-EIA.Description</stp>
        <tr r="G44" s="1"/>
      </tp>
      <tp t="s">
        <v>EIA US CRUDE STK AND PETROLEUM</v>
        <stp/>
        <stp>WTTSTUS1 A0-EIA.Description</stp>
        <tr r="G50" s="1"/>
      </tp>
      <tp t="s">
        <v>EIA US CRUDE/PETRO EXCL SPR STK</v>
        <stp/>
        <stp>WTESTUS1 A0-EIA.Description</stp>
        <tr r="G49" s="1"/>
      </tp>
      <tp t="s">
        <v>EIA US NET TOTAL PETROLEUM IMP</v>
        <stp/>
        <stp>WRPNTUS2 A0-EIA.Description</stp>
        <tr r="G53" s="3"/>
      </tp>
      <tp t="s">
        <v>EIA US RESIDUAL FUEL STK</v>
        <stp/>
        <stp>WRESTUS1 A0-EIA.Description</stp>
        <tr r="G43" s="1"/>
      </tp>
      <tp t="s">
        <v>EIA US PROPANE/PROPYLENE STK</v>
        <stp/>
        <stp>WPRSTUS1 A0-EIA.Description</stp>
        <tr r="G36" s="1"/>
      </tp>
      <tp t="s">
        <v>EIA US PROPANE/PROPYLENE TERM S</v>
        <stp/>
        <stp>WPLSTUS1 A0-EIA.Description</stp>
        <tr r="G37" s="1"/>
      </tp>
      <tp t="s">
        <v>EIA PADD5 KEROSENE JET STK</v>
        <stp/>
        <stp>WKJSTP51 A0-EIA.Description</stp>
        <tr r="G36" s="5"/>
      </tp>
      <tp t="s">
        <v>EIA PADD4 KEROSENE JET STK</v>
        <stp/>
        <stp>WKJSTP41 A0-EIA.Description</stp>
        <tr r="G31" s="5"/>
      </tp>
      <tp t="s">
        <v>EIA PADD1 KEROSENE JET STK</v>
        <stp/>
        <stp>WKJSTP11 A0-EIA.Description</stp>
        <tr r="G16" s="5"/>
      </tp>
      <tp t="s">
        <v>EIA PADD3 KEROSENE JET STK</v>
        <stp/>
        <stp>WKJSTP31 A0-EIA.Description</stp>
        <tr r="G26" s="5"/>
      </tp>
      <tp t="s">
        <v>EIA PADD2 KEROSENE JET STK</v>
        <stp/>
        <stp>WKJSTP21 A0-EIA.Description</stp>
        <tr r="G21" s="5"/>
      </tp>
      <tp t="s">
        <v>EIA US KEROSENE JET STK</v>
        <stp/>
        <stp>WKJSTUS1 A0-EIA.Description</stp>
        <tr r="G11" s="5"/>
        <tr r="G41" s="1"/>
      </tp>
      <tp t="s">
        <v>EIA US GAS STK</v>
        <stp/>
        <stp>WGTSTUS1 A0-EIA.Description</stp>
        <tr r="G9" s="5"/>
        <tr r="G29" s="1"/>
      </tp>
      <tp t="s">
        <v>EIA US REF M GAS STK</v>
        <stp/>
        <stp>WGRSTUS1 A0-EIA.Description</stp>
        <tr r="G27" s="1"/>
      </tp>
      <tp t="s">
        <v>EIA US FIN M GAS STK</v>
        <stp/>
        <stp>WGFSTUS1 A0-EIA.Description</stp>
        <tr r="G28" s="1"/>
      </tp>
      <tp t="s">
        <v>EIA PADD2 CRUDE EXCL SPR STK</v>
        <stp/>
        <stp>WCESTP21 A0-EIA.Description</stp>
        <tr r="G18" s="5"/>
      </tp>
      <tp t="s">
        <v>EIA PADD3 CRUDE EXCL SPR STK</v>
        <stp/>
        <stp>WCESTP31 A0-EIA.Description</stp>
        <tr r="G23" s="5"/>
      </tp>
      <tp t="s">
        <v>EIA PADD1 CRUDE EXCL SPR STK</v>
        <stp/>
        <stp>WCESTP11 A0-EIA.Description</stp>
        <tr r="G13" s="5"/>
      </tp>
      <tp t="s">
        <v>EIA PADD4 CRUDE EXCL SPR STK</v>
        <stp/>
        <stp>WCESTP41 A0-EIA.Description</stp>
        <tr r="G28" s="5"/>
      </tp>
      <tp t="s">
        <v>EIA PADD5 CRUDE EXCL SPR STK</v>
        <stp/>
        <stp>WCESTP51 A0-EIA.Description</stp>
        <tr r="G33" s="5"/>
      </tp>
      <tp t="s">
        <v>EIA US DIST STK</v>
        <stp/>
        <stp>WDISTUS1 A0-EIA.Description</stp>
        <tr r="G10" s="5"/>
        <tr r="G34" s="1"/>
      </tp>
      <tp t="s">
        <v>EIA US DIST STK 500PPM S</v>
        <stp/>
        <stp>WDGSTUS1 A0-EIA.Description</stp>
        <tr r="G33" s="1"/>
      </tp>
      <tp t="s">
        <v>EIA US NET IMPORTS OF CRUDE OIL</v>
        <stp/>
        <stp>WCRNTUS2 A0-EIA.Description</stp>
        <tr r="G12" s="3"/>
      </tp>
      <tp t="s">
        <v>EIA US CRUDE STK</v>
        <stp/>
        <stp>WCRSTUS1 A0-EIA.Description</stp>
        <tr r="G11" s="1"/>
      </tp>
      <tp t="s">
        <v>EIA US CRUDE STK IN SPR</v>
        <stp/>
        <stp>WCSSTUS1 A0-EIA.Description</stp>
        <tr r="G10" s="1"/>
      </tp>
      <tp t="s">
        <v>EIA US CRUDE EXCL SPR STK</v>
        <stp/>
        <stp>WCESTUS1 A0-EIA.Description</stp>
        <tr r="G9" s="1"/>
        <tr r="G7" s="5"/>
      </tp>
      <tp t="s">
        <v>EIA PADD3 GAS STK</v>
        <stp/>
        <stp>WGTSTP31 A0-EIA.Description</stp>
        <tr r="G24" s="5"/>
      </tp>
      <tp t="s">
        <v>EIA PADD2 GAS STK</v>
        <stp/>
        <stp>WGTSTP21 A0-EIA.Description</stp>
        <tr r="G19" s="5"/>
      </tp>
      <tp t="s">
        <v>EIA PADD1 GAS STK</v>
        <stp/>
        <stp>WGTSTP11 A0-EIA.Description</stp>
        <tr r="G14" s="5"/>
      </tp>
      <tp t="s">
        <v>EIA PADD5 GAS STK</v>
        <stp/>
        <stp>WGTSTP51 A0-EIA.Description</stp>
        <tr r="G34" s="5"/>
      </tp>
      <tp t="s">
        <v>EIA PADD4 GAS STK</v>
        <stp/>
        <stp>WGTSTP41 A0-EIA.Description</stp>
        <tr r="G29" s="5"/>
      </tp>
      <tp t="s">
        <v>EIA US GAS BLEND STK</v>
        <stp/>
        <stp>WBCSTUS1 A0-EIA.Description</stp>
        <tr r="G19" s="1"/>
      </tp>
      <tp t="s">
        <v>EIA PADD4 DIST STK</v>
        <stp/>
        <stp>WDISTP41 A0-EIA.Description</stp>
        <tr r="G30" s="5"/>
      </tp>
      <tp t="s">
        <v>EIA PADD5 DIST STK</v>
        <stp/>
        <stp>WDISTP51 A0-EIA.Description</stp>
        <tr r="G35" s="5"/>
      </tp>
      <tp t="s">
        <v>EIA PADD2 DIST STK</v>
        <stp/>
        <stp>WDISTP21 A0-EIA.Description</stp>
        <tr r="G20" s="5"/>
      </tp>
      <tp t="s">
        <v>EIA PADD3 DIST STK</v>
        <stp/>
        <stp>WDISTP31 A0-EIA.Description</stp>
        <tr r="G25" s="5"/>
      </tp>
      <tp t="s">
        <v>EIA PADD1 DIST STK</v>
        <stp/>
        <stp>WDISTP11 A0-EIA.Description</stp>
        <tr r="G15" s="5"/>
      </tp>
      <tp>
        <v>42769</v>
        <stp/>
        <stp>WD1TP_NUS_2 A0-EIA.Date</stp>
        <tr r="F35" s="4"/>
      </tp>
      <tp>
        <v>42769</v>
        <stp/>
        <stp>WD0TP_NUS_2 A0-EIA.Date</stp>
        <tr r="F34" s="4"/>
      </tp>
      <tp>
        <v>42769</v>
        <stp/>
        <stp>WG1TP_NUS_2 A0-EIA.Date</stp>
        <tr r="F28" s="4"/>
      </tp>
      <tp>
        <v>42769</v>
        <stp/>
        <stp>WG5TP_NUS_2 A0-EIA.Date</stp>
        <tr r="F25" s="4"/>
      </tp>
      <tp>
        <v>42769</v>
        <stp/>
        <stp>WG4TP_NUS_2 A0-EIA.Date</stp>
        <tr r="F27" s="4"/>
      </tp>
      <tp>
        <v>42769</v>
        <stp/>
        <stp>WG6TP_NUS_2 A0-EIA.Date</stp>
        <tr r="F26" s="4"/>
      </tp>
      <tp>
        <v>3158</v>
        <stp/>
        <stp>WG1TP_NUS_2 A0-EIA.Last</stp>
        <tr r="D28" s="4"/>
      </tp>
      <tp>
        <v>6420</v>
        <stp/>
        <stp>WG4TP_NUS_2 A0-EIA.Last</stp>
        <tr r="D27" s="4"/>
      </tp>
      <tp>
        <v>5527</v>
        <stp/>
        <stp>WG5TP_NUS_2 A0-EIA.Last</stp>
        <tr r="D25" s="4"/>
      </tp>
      <tp>
        <v>893</v>
        <stp/>
        <stp>WG6TP_NUS_2 A0-EIA.Last</stp>
        <tr r="D26" s="4"/>
      </tp>
      <tp>
        <v>4448</v>
        <stp/>
        <stp>WD0TP_NUS_2 A0-EIA.Last</stp>
        <tr r="D34" s="4"/>
      </tp>
      <tp>
        <v>119</v>
        <stp/>
        <stp>WD1TP_NUS_2 A0-EIA.Last</stp>
        <tr r="D35" s="4"/>
      </tp>
      <tp>
        <v>42769</v>
        <stp/>
        <stp>WWOUP_NUS_2 A0-EIA.Date</stp>
        <tr r="F50" s="4"/>
      </tp>
      <tp>
        <v>1761</v>
        <stp/>
        <stp>WPRUP_NUS_2 A0-EIA.Last</stp>
        <tr r="D49" s="4"/>
      </tp>
      <tp>
        <v>1661</v>
        <stp/>
        <stp>WPRTP_NUS_2 A0-EIA.Last</stp>
        <tr r="D42" s="4"/>
      </tp>
      <tp>
        <v>4009</v>
        <stp/>
        <stp>WWOUP_NUS_2 A0-EIA.Last</stp>
        <tr r="D50" s="4"/>
      </tp>
      <tp>
        <v>42769</v>
        <stp/>
        <stp>WPRUP_NUS_2 A0-EIA.Date</stp>
        <tr r="F49" s="4"/>
      </tp>
      <tp>
        <v>42769</v>
        <stp/>
        <stp>WPRTP_NUS_2 A0-EIA.Date</stp>
        <tr r="F42" s="4"/>
      </tp>
      <tp>
        <v>2387</v>
        <stp/>
        <stp>W_EPPK_SAE_NUS A0-EIA.Last</stp>
        <tr r="D40" s="1"/>
      </tp>
      <tp>
        <v>24962</v>
        <stp/>
        <stp>W_EPPA_SAE_NUS A0-EIA.Last</stp>
        <tr r="D45" s="1"/>
      </tp>
      <tp>
        <v>42769</v>
        <stp/>
        <stp>W_EPPK_SAE_NUS A0-EIA.Date</stp>
        <tr r="F40" s="1"/>
      </tp>
      <tp>
        <v>42769</v>
        <stp/>
        <stp>W_EPPA_SAE_NUS A0-EIA.Date</stp>
        <tr r="F45" s="1"/>
      </tp>
      <tp t="s">
        <v>EIA US PETROLEUM PRODUCTS SUPPL</v>
        <stp/>
        <stp>WRPUPUS2 A0-EIA.Description</stp>
        <tr r="G51" s="4"/>
      </tp>
      <tp t="s">
        <v>EIA US RESIDUAL FUEL OIL SUPPLI</v>
        <stp/>
        <stp>WREUPUS2 A0-EIA.Description</stp>
        <tr r="G48" s="4"/>
      </tp>
      <tp t="s">
        <v>EIA US RESIDUAL NET PROD</v>
        <stp/>
        <stp>WRERPUS2 A0-EIA.Description</stp>
        <tr r="G41" s="4"/>
      </tp>
      <tp t="s">
        <v>EIA US MIL KEROSENE FUEL NET</v>
        <stp/>
        <stp>WKMRPUS2 A0-EIA.Description</stp>
        <tr r="G38" s="4"/>
      </tp>
      <tp t="s">
        <v>EIA US KEROSENE JET FUEL SUPPLI</v>
        <stp/>
        <stp>WKJUPUS2 A0-EIA.Description</stp>
        <tr r="G46" s="4"/>
      </tp>
      <tp t="s">
        <v>EIA US KEROSENE FUEL NET PROD</v>
        <stp/>
        <stp>WKJRPUS2 A0-EIA.Description</stp>
        <tr r="G40" s="4"/>
      </tp>
      <tp t="s">
        <v>EIA US COMM KEROSENE FUEL NET</v>
        <stp/>
        <stp>WKCRPUS2 A0-EIA.Description</stp>
        <tr r="G39" s="4"/>
      </tp>
      <tp t="s">
        <v>EIA US REF M GAS NET PROD</v>
        <stp/>
        <stp>WGRRPUS2 A0-EIA.Description</stp>
        <tr r="G30" s="4"/>
      </tp>
      <tp t="s">
        <v>EIA US FIN M GAS SUPPLIED</v>
        <stp/>
        <stp>WGFUPUS2 A0-EIA.Description</stp>
        <tr r="G45" s="4"/>
      </tp>
      <tp t="s">
        <v>EIA US FIN M GAS ADJ NET</v>
        <stp/>
        <stp>WGFRPUS2 A0-EIA.Description</stp>
        <tr r="G33" s="4"/>
      </tp>
      <tp>
        <v>4922</v>
        <stp/>
        <stp>W_EPC0_SKA_NUS A0-EIA.Last</stp>
        <tr r="D13" s="1"/>
      </tp>
      <tp t="s">
        <v>EIA US DISTILLATE FUEL OIL SUPP</v>
        <stp/>
        <stp>WDIUPUS2 A0-EIA.Description</stp>
        <tr r="G47" s="4"/>
      </tp>
      <tp t="s">
        <v>EIA US REFINER AND BLENDER NET</v>
        <stp/>
        <stp>WDIRPUS2 A0-EIA.Description</stp>
        <tr r="G37" s="4"/>
      </tp>
      <tp t="s">
        <v>EIA US REFINER AND BLENDER NET</v>
        <stp/>
        <stp>WDGRPUS2 A0-EIA.Description</stp>
        <tr r="G36" s="4"/>
      </tp>
      <tp t="s">
        <v>EIA US CRUDE OIL PRODUCTION</v>
        <stp/>
        <stp>WCRFPUS2 A0-EIA.Description</stp>
        <tr r="G9" s="4"/>
      </tp>
      <tp>
        <v>42769</v>
        <stp/>
        <stp>W_EPC0_SKA_NUS A0-EIA.Date</stp>
        <tr r="F13" s="1"/>
      </tp>
      <tp>
        <v>13</v>
        <stp/>
        <stp>W_EPM0F_IM0_NUS_Z00 A0-EIA.Change</stp>
        <tr r="E27" s="3"/>
      </tp>
      <tp>
        <v>1665</v>
        <stp/>
        <stp>W_EPPO4_EEX_NUS_Z00 A0-EIA.Last</stp>
        <tr r="D46" s="3"/>
      </tp>
      <tp>
        <v>42769</v>
        <stp/>
        <stp>W_EPPO4_EEX_NUS_Z00 A0-EIA.Date</stp>
        <tr r="F46" s="3"/>
      </tp>
      <tp t="s">
        <v>EIA US NGPLS/LRGS STK</v>
        <stp/>
        <stp>W_EPL0XP_SAE_NUS A0-EIA.Description</stp>
        <tr r="G38" s="1"/>
      </tp>
      <tp>
        <v>60</v>
        <stp/>
        <stp>WD1ST_NUS_1 A0-EIA.Change</stp>
        <tr r="E32" s="1"/>
      </tp>
      <tp>
        <v>7</v>
        <stp/>
        <stp>WG1ST_NUS_1 A0-EIA.Change</stp>
        <tr r="E25" s="1"/>
      </tp>
      <tp t="s">
        <v>EIA US OTHER BLEND STK</v>
        <stp/>
        <stp>WO9ST_NUS_1 A0-EIA.Description</stp>
        <tr r="G18" s="1"/>
      </tp>
      <tp t="s">
        <v>EIA US CBOB BLEND STK</v>
        <stp/>
        <stp>WO6ST_NUS_1 A0-EIA.Description</stp>
        <tr r="G16" s="1"/>
      </tp>
      <tp t="s">
        <v>EIA US GTAB BLEND STK</v>
        <stp/>
        <stp>WO7ST_NUS_1 A0-EIA.Description</stp>
        <tr r="G17" s="1"/>
      </tp>
      <tp t="s">
        <v>EIA US DIST STK 15PPM S</v>
        <stp/>
        <stp>WD0ST_NUS_1 A0-EIA.Description</stp>
        <tr r="G31" s="1"/>
      </tp>
      <tp t="s">
        <v>EIA US DIST STK 15-500PPM S</v>
        <stp/>
        <stp>WD1ST_NUS_1 A0-EIA.Description</stp>
        <tr r="G32" s="1"/>
      </tp>
      <tp t="s">
        <v>EIA US REF M GAS STK ALCOHOL</v>
        <stp/>
        <stp>WG1ST_NUS_1 A0-EIA.Description</stp>
        <tr r="G25" s="1"/>
      </tp>
      <tp t="s">
        <v>EIA US REF M GAS STK NON-OXY</v>
        <stp/>
        <stp>WG3ST_NUS_1 A0-EIA.Description</stp>
        <tr r="G26" s="1"/>
      </tp>
      <tp t="s">
        <v>EIA US CONV M GAS STK</v>
        <stp/>
        <stp>WG4ST_NUS_1 A0-EIA.Description</stp>
        <tr r="G24" s="1"/>
      </tp>
      <tp t="s">
        <v>EIA US CONV M GAS STK ETHANOL</v>
        <stp/>
        <stp>WG5ST_NUS_1 A0-EIA.Description</stp>
        <tr r="G22" s="1"/>
      </tp>
      <tp t="s">
        <v>EIA US OTHER CONV M GAS STK</v>
        <stp/>
        <stp>WG6ST_NUS_1 A0-EIA.Description</stp>
        <tr r="G23" s="1"/>
      </tp>
      <tp t="s">
        <v>EIA US OTHER FIN REF M GAS NET</v>
        <stp/>
        <stp>W_EPM0RO_YPT_NUS A0-EIA.Description</stp>
        <tr r="G29" s="4"/>
      </tp>
      <tp>
        <v>-820</v>
        <stp/>
        <stp>WD0ST_NUS_1 A0-EIA.Change</stp>
        <tr r="E31" s="1"/>
      </tp>
      <tp t="s">
        <v>EIA US OTHER BLEND NET INPUT</v>
        <stp/>
        <stp>WO9RI_NUS_2 A0-EIA.Description</stp>
        <tr r="G15" s="4"/>
      </tp>
      <tp t="s">
        <v>EIA US GTAB BLEND NET INPUT</v>
        <stp/>
        <stp>WO7RI_NUS_2 A0-EIA.Description</stp>
        <tr r="G14" s="4"/>
      </tp>
      <tp t="s">
        <v>EIA US CBOB BLEND NET INPUT</v>
        <stp/>
        <stp>WO6RI_NUS_2 A0-EIA.Description</stp>
        <tr r="G13" s="4"/>
      </tp>
      <tp t="s">
        <v>EIA US GAS BLEND NET INPUT</v>
        <stp/>
        <stp>WBCRI_NUS_2 A0-EIA.Description</stp>
        <tr r="G16" s="4"/>
      </tp>
      <tp t="s">
        <v>EIA US CRUDE/PETROLEUM IMP</v>
        <stp/>
        <stp>WTTIMUS2 A0-EIA.Description</stp>
        <tr r="G55" s="3"/>
      </tp>
      <tp t="s">
        <v>EIA US TOTAL PETROLEUM IMP</v>
        <stp/>
        <stp>WRPIMUS2 A0-EIA.Description</stp>
        <tr r="G52" s="3"/>
      </tp>
      <tp t="s">
        <v>EIA US RESIDUAL FUEL IMP</v>
        <stp/>
        <stp>WREIMUS2 A0-EIA.Description</stp>
        <tr r="G44" s="3"/>
      </tp>
      <tp t="s">
        <v>EIA US KEROSENE JET FUEL IMP</v>
        <stp/>
        <stp>WKJIMUS2 A0-EIA.Description</stp>
        <tr r="G41" s="3"/>
      </tp>
      <tp t="s">
        <v>EIA US IMPORTS OF TOTAL GASOLIN</v>
        <stp/>
        <stp>WGTIMUS2 A0-EIA.Description</stp>
        <tr r="G29" s="3"/>
      </tp>
      <tp t="s">
        <v>EIA US REFORM M GAS IMP</v>
        <stp/>
        <stp>WGRIMUS2 A0-EIA.Description</stp>
        <tr r="G24" s="3"/>
      </tp>
      <tp t="s">
        <v>EIA US IMPORTS OF CRUDE OIL</v>
        <stp/>
        <stp>WCRIMUS2 A0-EIA.Description</stp>
        <tr r="G7" s="3"/>
      </tp>
      <tp t="s">
        <v>EIA US CRUDE OIL IMPORTS BY SPR</v>
        <stp/>
        <stp>WCSIMUS2 A0-EIA.Description</stp>
        <tr r="G9" s="3"/>
      </tp>
      <tp t="s">
        <v>EIA US COM CRUDE IMP EX SPR</v>
        <stp/>
        <stp>WCEIMUS2 A0-EIA.Description</stp>
        <tr r="G11" s="3"/>
      </tp>
      <tp t="s">
        <v>EIA US GAS BLEND IMP</v>
        <stp/>
        <stp>WBCIMUS2 A0-EIA.Description</stp>
        <tr r="G18" s="3"/>
      </tp>
      <tp>
        <v>41</v>
        <stp/>
        <stp>WD0TP_NUS_2 A0-EIA.Change</stp>
        <tr r="E34" s="4"/>
      </tp>
      <tp>
        <v>0</v>
        <stp/>
        <stp>WG3ST_NUS_1 A0-EIA.Change</stp>
        <tr r="E26" s="1"/>
      </tp>
      <tp>
        <v>42769</v>
        <stp/>
        <stp>W_EPM0CAG55_YPT_NUS A0-EIA.Date</stp>
        <tr r="F24" s="4"/>
      </tp>
      <tp>
        <v>2</v>
        <stp/>
        <stp>W_EPM0CAG55_YPT_NUS A0-EIA.Last</stp>
        <tr r="D24" s="4"/>
      </tp>
      <tp>
        <v>-19</v>
        <stp/>
        <stp>WD1TP_NUS_2 A0-EIA.Change</stp>
        <tr r="E35" s="4"/>
      </tp>
      <tp>
        <v>136</v>
        <stp/>
        <stp>WG1TP_NUS_2 A0-EIA.Change</stp>
        <tr r="E28" s="4"/>
      </tp>
      <tp t="s">
        <v>EIA US IMPORTS OF KEROSENE</v>
        <stp/>
        <stp>W_EPPK_IM0_NUS_Z00 A0-EIA.Description</stp>
        <tr r="G40" s="3"/>
      </tp>
      <tp t="s">
        <v>EIA US OTHERS IMP CRUDE FOR SPR</v>
        <stp/>
        <stp>W_EPC0_IMU_NUS_Z00 A0-EIA.Description</stp>
        <tr r="G10" s="3"/>
      </tp>
      <tp>
        <v>42769</v>
        <stp/>
        <stp>W_EPM0CAL55_SAE_NUS A0-EIA.Date</stp>
        <tr r="F20" s="1"/>
      </tp>
      <tp>
        <v>42769</v>
        <stp/>
        <stp>W_EPM0F_EEX_NUS_Z00 A0-EIA.Date</stp>
        <tr r="F28" s="3"/>
      </tp>
      <tp>
        <v>902</v>
        <stp/>
        <stp>W_EPM0F_EEX_NUS_Z00 A0-EIA.Last</stp>
        <tr r="D28" s="3"/>
      </tp>
      <tp>
        <v>259</v>
        <stp/>
        <stp>W_EPM0CAL55_SAE_NUS A0-EIA.Last</stp>
        <tr r="D20" s="1"/>
      </tp>
      <tp t="s">
        <v>EIA US ETHANOL STK</v>
        <stp/>
        <stp>W_EPOOXE_SAE_NUS A0-EIA.Description</stp>
        <tr r="G46" s="1"/>
      </tp>
      <tp t="s">
        <v>EIA US OXY ETHANOL PRODUCTION</v>
        <stp/>
        <stp>W_EPOOXE_YOP_NUS A0-EIA.Description</stp>
        <tr r="G43" s="4"/>
      </tp>
      <tp t="s">
        <v>EIA US ETHANOL NET INPUT</v>
        <stp/>
        <stp>W_EPOOXE_YIR_NUS A0-EIA.Description</stp>
        <tr r="G17" s="4"/>
      </tp>
      <tp>
        <v>417</v>
        <stp/>
        <stp>W_EPPO4_EEX_NUS_Z00 A0-EIA.Change</stp>
        <tr r="E46" s="3"/>
      </tp>
      <tp>
        <v>108</v>
        <stp/>
        <stp>WG6TP_NUS_2 A0-EIA.Change</stp>
        <tr r="E26" s="4"/>
      </tp>
      <tp>
        <v>50</v>
        <stp/>
        <stp>WG5ST_NUS_1 A0-EIA.Change</stp>
        <tr r="E22" s="1"/>
      </tp>
      <tp>
        <v>653</v>
        <stp/>
        <stp>WO6RI_NUS_2 A0-EIA.Change</stp>
        <tr r="E13" s="4"/>
      </tp>
      <tp>
        <v>-130</v>
        <stp/>
        <stp>WG4ST_NUS_1 A0-EIA.Change</stp>
        <tr r="E24" s="1"/>
      </tp>
      <tp>
        <v>8</v>
        <stp/>
        <stp>WO7RI_NUS_2 A0-EIA.Change</stp>
        <tr r="E14" s="4"/>
      </tp>
      <tp>
        <v>432</v>
        <stp/>
        <stp>WBCRI_NUS_2 A0-EIA.Last</stp>
        <tr r="D16" s="4"/>
      </tp>
      <tp>
        <v>42769</v>
        <stp/>
        <stp>WBCRI_NUS_2 A0-EIA.Date</stp>
        <tr r="F16" s="4"/>
      </tp>
      <tp>
        <v>42769</v>
        <stp/>
        <stp>WO9RI_NUS_2 A0-EIA.Date</stp>
        <tr r="F15" s="4"/>
      </tp>
      <tp>
        <v>42769</v>
        <stp/>
        <stp>WO7RI_NUS_2 A0-EIA.Date</stp>
        <tr r="F14" s="4"/>
      </tp>
      <tp>
        <v>42769</v>
        <stp/>
        <stp>WO6RI_NUS_2 A0-EIA.Date</stp>
        <tr r="F13" s="4"/>
      </tp>
      <tp>
        <v>35</v>
        <stp/>
        <stp>WO9RI_NUS_2 A0-EIA.Last</stp>
        <tr r="D15" s="4"/>
      </tp>
      <tp>
        <v>-192</v>
        <stp/>
        <stp>WO6RI_NUS_2 A0-EIA.Last</stp>
        <tr r="D13" s="4"/>
      </tp>
      <tp>
        <v>53</v>
        <stp/>
        <stp>WO7RI_NUS_2 A0-EIA.Last</stp>
        <tr r="D14" s="4"/>
      </tp>
      <tp t="s">
        <v>EIA US GROSS INPUTS REFINERIES</v>
        <stp/>
        <stp>WGIRIUS2 A0-EIA.Description</stp>
        <tr r="G18" s="4"/>
      </tp>
      <tp t="s">
        <v>EIA US REFINER NET CRUDE INPUT</v>
        <stp/>
        <stp>WCRRIUS2 A0-EIA.Description</stp>
        <tr r="G11" s="4"/>
      </tp>
      <tp>
        <v>348</v>
        <stp/>
        <stp>WG4TP_NUS_2 A0-EIA.Change</stp>
        <tr r="E27" s="4"/>
      </tp>
      <tp>
        <v>119</v>
        <stp/>
        <stp>WO7ST_NUS_1 A0-EIA.Change</stp>
        <tr r="E17" s="1"/>
      </tp>
      <tp t="s">
        <v>EIA US OTHER OILS SUPPLIED</v>
        <stp/>
        <stp>WWOUP_NUS_2 A0-EIA.Description</stp>
        <tr r="G50" s="4"/>
      </tp>
      <tp t="s">
        <v>EIA US PROPANE/PROPYLENE SUPPLI</v>
        <stp/>
        <stp>WPRUP_NUS_2 A0-EIA.Description</stp>
        <tr r="G49" s="4"/>
      </tp>
      <tp>
        <v>240</v>
        <stp/>
        <stp>WG5TP_NUS_2 A0-EIA.Change</stp>
        <tr r="E25" s="4"/>
      </tp>
      <tp>
        <v>-180</v>
        <stp/>
        <stp>WG6ST_NUS_1 A0-EIA.Change</stp>
        <tr r="E23" s="1"/>
      </tp>
      <tp>
        <v>-1530</v>
        <stp/>
        <stp>WO6ST_NUS_1 A0-EIA.Change</stp>
        <tr r="E16" s="1"/>
      </tp>
      <tp t="s">
        <v>EIA US PROPANE/PROPYLENE NET</v>
        <stp/>
        <stp>WPRTP_NUS_2 A0-EIA.Description</stp>
        <tr r="G42" s="4"/>
      </tp>
      <tp t="s">
        <v>EIA US DISTILLATE PROD 15-500PP</v>
        <stp/>
        <stp>WD1TP_NUS_2 A0-EIA.Description</stp>
        <tr r="G35" s="4"/>
      </tp>
      <tp t="s">
        <v>EIA US REFINER AND BLENDER NET</v>
        <stp/>
        <stp>WD0TP_NUS_2 A0-EIA.Description</stp>
        <tr r="G34" s="4"/>
      </tp>
      <tp t="s">
        <v>EIA US FIN REF M GAS NET W ETH</v>
        <stp/>
        <stp>WG1TP_NUS_2 A0-EIA.Description</stp>
        <tr r="G28" s="4"/>
      </tp>
      <tp t="s">
        <v>EIA US OTHER FIN CONV M GAS NET</v>
        <stp/>
        <stp>WG6TP_NUS_2 A0-EIA.Description</stp>
        <tr r="G26" s="4"/>
      </tp>
      <tp t="s">
        <v>EIA US FIN CONV M GAS NET W ETH</v>
        <stp/>
        <stp>WG5TP_NUS_2 A0-EIA.Description</stp>
        <tr r="G25" s="4"/>
      </tp>
      <tp t="s">
        <v>EIA US CONV M GAS NET PROD</v>
        <stp/>
        <stp>WG4TP_NUS_2 A0-EIA.Description</stp>
        <tr r="G27" s="4"/>
      </tp>
      <tp>
        <v>184</v>
        <stp/>
        <stp>W_EPOBGRR_YIR_NUS A0-EIA.Change</stp>
        <tr r="E12" s="4"/>
      </tp>
      <tp>
        <v>722</v>
        <stp/>
        <stp>WO9ST_NUS_1 A0-EIA.Change</stp>
        <tr r="E18" s="1"/>
      </tp>
      <tp>
        <v>42769</v>
        <stp/>
        <stp>W_EPM0CAG55_SAE_NUS A0-EIA.Date</stp>
        <tr r="F21" s="1"/>
      </tp>
      <tp>
        <v>0</v>
        <stp/>
        <stp>W_EPM0CAG55_SAE_NUS A0-EIA.Last</stp>
        <tr r="D21" s="1"/>
      </tp>
      <tp>
        <v>42769</v>
        <stp/>
        <stp>W_EPM0CAL55_YPT_NUS A0-EIA.Date</stp>
        <tr r="F23" s="4"/>
      </tp>
      <tp>
        <v>5525</v>
        <stp/>
        <stp>W_EPM0CAL55_YPT_NUS A0-EIA.Last</stp>
        <tr r="D23" s="4"/>
      </tp>
      <tp t="s">
        <v>EIA US REFINERY PERCENT UTIL</v>
        <stp/>
        <stp>WPULEUS3 A0-EIA.Description</stp>
        <tr r="G21" s="4"/>
      </tp>
      <tp t="s">
        <v>EIA US CRUDE DISTILLATION CAP</v>
        <stp/>
        <stp>WOCLEUS2 A0-EIA.Description</stp>
        <tr r="G20" s="4"/>
      </tp>
      <tp>
        <v>42769</v>
        <stp/>
        <stp>W_EPL0XP_IM0_NUS_Z00 A0-EIA.Date</stp>
        <tr r="F38" s="3"/>
      </tp>
      <tp>
        <v>18</v>
        <stp/>
        <stp>W_EPL0XP_IM0_NUS_Z00 A0-EIA.Last</stp>
        <tr r="D38" s="3"/>
      </tp>
      <tp>
        <v>42769</v>
        <stp/>
        <stp>W_EPM0RO_IM0_NUS_Z00 A0-EIA.Date</stp>
        <tr r="F26" s="3"/>
      </tp>
      <tp>
        <v>0</v>
        <stp/>
        <stp>W_EPM0RO_IM0_NUS_Z00 A0-EIA.Last</stp>
        <tr r="D26" s="3"/>
      </tp>
      <tp>
        <v>-81</v>
        <stp/>
        <stp>WO9RI_NUS_2 A0-EIA.Change</stp>
        <tr r="E15" s="4"/>
      </tp>
      <tp t="s">
        <v>EIA CUSHING- OK CRUDE EXCL SPR</v>
        <stp/>
        <stp>W_EPC0_SAX_YCUOK A0-EIA.Description</stp>
        <tr r="G12" s="1"/>
        <tr r="G8" s="5"/>
      </tp>
      <tp>
        <v>-152</v>
        <stp/>
        <stp>NGAS A0-EIA.Change</stp>
        <tr r="E7" s="1"/>
      </tp>
      <tp>
        <v>42769</v>
        <stp/>
        <stp>W_EPM0F_IM0_NUS_Z00 A0-EIA.Date</stp>
        <tr r="F27" s="3"/>
      </tp>
      <tp>
        <v>21</v>
        <stp/>
        <stp>W_EPM0F_IM0_NUS_Z00 A0-EIA.Last</stp>
        <tr r="D27" s="3"/>
      </tp>
      <tp>
        <v>42769</v>
        <stp/>
        <stp>WPRIM_NUS_Z00_2 A0-EIA.Date</stp>
        <tr r="F36" s="3"/>
      </tp>
      <tp>
        <v>234</v>
        <stp/>
        <stp>WPRIM_NUS_Z00_2 A0-EIA.Last</stp>
        <tr r="D36" s="3"/>
      </tp>
      <tp>
        <v>50</v>
        <stp/>
        <stp>WO6IM_NUS_Z00_2 A0-EIA.Last</stp>
        <tr r="D15" s="3"/>
      </tp>
      <tp>
        <v>154</v>
        <stp/>
        <stp>WO7IM_NUS_Z00_2 A0-EIA.Last</stp>
        <tr r="D16" s="3"/>
      </tp>
      <tp>
        <v>277</v>
        <stp/>
        <stp>WO9IM_NUS_Z00_2 A0-EIA.Last</stp>
        <tr r="D17" s="3"/>
      </tp>
      <tp>
        <v>42769</v>
        <stp/>
        <stp>WO7IM_NUS_Z00_2 A0-EIA.Date</stp>
        <tr r="F16" s="3"/>
      </tp>
      <tp>
        <v>42769</v>
        <stp/>
        <stp>WO6IM_NUS_Z00_2 A0-EIA.Date</stp>
        <tr r="F15" s="3"/>
      </tp>
      <tp>
        <v>42769</v>
        <stp/>
        <stp>WO9IM_NUS_Z00_2 A0-EIA.Date</stp>
        <tr r="F17" s="3"/>
      </tp>
      <tp>
        <v>131</v>
        <stp/>
        <stp>WD2IM_NUS_Z00_2 A0-EIA.Last</stp>
        <tr r="D33" s="3"/>
      </tp>
      <tp>
        <v>0</v>
        <stp/>
        <stp>WD3IM_NUS_Z00_2 A0-EIA.Last</stp>
        <tr r="D34" s="3"/>
      </tp>
      <tp>
        <v>78</v>
        <stp/>
        <stp>WD0IM_NUS_Z00_2 A0-EIA.Last</stp>
        <tr r="D31" s="3"/>
      </tp>
      <tp>
        <v>0</v>
        <stp/>
        <stp>WD1IM_NUS_Z00_2 A0-EIA.Last</stp>
        <tr r="D32" s="3"/>
      </tp>
      <tp>
        <v>0</v>
        <stp/>
        <stp>WG1IM_NUS_Z00_2 A0-EIA.Last</stp>
        <tr r="D25" s="3"/>
      </tp>
      <tp>
        <v>21</v>
        <stp/>
        <stp>WG6IM_NUS_Z00_2 A0-EIA.Last</stp>
        <tr r="D22" s="3"/>
      </tp>
      <tp>
        <v>21</v>
        <stp/>
        <stp>WG4IM_NUS_Z00_2 A0-EIA.Last</stp>
        <tr r="D23" s="3"/>
      </tp>
      <tp>
        <v>0</v>
        <stp/>
        <stp>WG5IM_NUS_Z00_2 A0-EIA.Last</stp>
        <tr r="D21" s="3"/>
      </tp>
      <tp>
        <v>42769</v>
        <stp/>
        <stp>WG1IM_NUS_Z00_2 A0-EIA.Date</stp>
        <tr r="F25" s="3"/>
      </tp>
      <tp>
        <v>42769</v>
        <stp/>
        <stp>WG6IM_NUS_Z00_2 A0-EIA.Date</stp>
        <tr r="F22" s="3"/>
      </tp>
      <tp>
        <v>42769</v>
        <stp/>
        <stp>WG5IM_NUS_Z00_2 A0-EIA.Date</stp>
        <tr r="F21" s="3"/>
      </tp>
      <tp>
        <v>42769</v>
        <stp/>
        <stp>WG4IM_NUS_Z00_2 A0-EIA.Date</stp>
        <tr r="F23" s="3"/>
      </tp>
      <tp>
        <v>42769</v>
        <stp/>
        <stp>WD3IM_NUS_Z00_2 A0-EIA.Date</stp>
        <tr r="F34" s="3"/>
      </tp>
      <tp>
        <v>42769</v>
        <stp/>
        <stp>WD2IM_NUS_Z00_2 A0-EIA.Date</stp>
        <tr r="F33" s="3"/>
      </tp>
      <tp>
        <v>42769</v>
        <stp/>
        <stp>WD1IM_NUS_Z00_2 A0-EIA.Date</stp>
        <tr r="F32" s="3"/>
      </tp>
      <tp>
        <v>42769</v>
        <stp/>
        <stp>WD0IM_NUS_Z00_2 A0-EIA.Date</stp>
        <tr r="F31" s="3"/>
      </tp>
      <tp t="s">
        <v>EIA US OTHER EXCLUDE ETHANOL IM</v>
        <stp/>
        <stp>W_EPPO6_IM0_NUS_Z00 A0-EIA.Description</stp>
        <tr r="G47" s="3"/>
      </tp>
      <tp t="s">
        <v>EIA US EXPORTS OF OTHER OILS</v>
        <stp/>
        <stp>W_EPPO4_EEX_NUS_Z00 A0-EIA.Description</stp>
        <tr r="G46" s="3"/>
      </tp>
      <tp t="s">
        <v>EIA US FIN M GAS EXP</v>
        <stp/>
        <stp>W_EPM0F_EEX_NUS_Z00 A0-EIA.Description</stp>
        <tr r="G28" s="3"/>
      </tp>
      <tp t="s">
        <v>EIA US FIN M GAS IMP</v>
        <stp/>
        <stp>W_EPM0F_IM0_NUS_Z00 A0-EIA.Description</stp>
        <tr r="G27" s="3"/>
      </tp>
      <tp>
        <v>400</v>
        <stp/>
        <stp>W_EPPA_SAE_NUS A0-EIA.Change</stp>
        <tr r="E45" s="1"/>
      </tp>
      <tp>
        <v>22085</v>
        <stp/>
        <stp>W_EPOOXE_SAE_NUS A0-EIA.Last</stp>
        <tr r="D46" s="1"/>
      </tp>
      <tp>
        <v>42769</v>
        <stp/>
        <stp>W_EPOOXE_SAE_NUS A0-EIA.Date</stp>
        <tr r="F46" s="1"/>
      </tp>
      <tp>
        <v>42769</v>
        <stp/>
        <stp>WUOSTUS1 A0-EIA.Date</stp>
        <tr r="F44" s="1"/>
      </tp>
      <tp>
        <v>87220</v>
        <stp/>
        <stp>WUOSTUS1 A0-EIA.Last</stp>
        <tr r="D44" s="1"/>
      </tp>
      <tp>
        <v>-54</v>
        <stp/>
        <stp>WCRRIUS2 A0-EIA.Change</stp>
        <tr r="E11" s="4"/>
      </tp>
      <tp>
        <v>-95</v>
        <stp/>
        <stp>WGIRIUS2 A0-EIA.Change</stp>
        <tr r="E18" s="4"/>
      </tp>
      <tp>
        <v>-22</v>
        <stp/>
        <stp>WRERPUS2 A0-EIA.Change</stp>
        <tr r="E41" s="4"/>
      </tp>
      <tp>
        <v>103</v>
        <stp/>
        <stp>WDGRPUS2 A0-EIA.Change</stp>
        <tr r="E36" s="4"/>
      </tp>
      <tp>
        <v>125</v>
        <stp/>
        <stp>WDIRPUS2 A0-EIA.Change</stp>
        <tr r="E37" s="4"/>
      </tp>
      <tp>
        <v>136</v>
        <stp/>
        <stp>WGRRPUS2 A0-EIA.Change</stp>
        <tr r="E30" s="4"/>
      </tp>
      <tp>
        <v>703</v>
        <stp/>
        <stp>WGFRPUS2 A0-EIA.Change</stp>
        <tr r="E33" s="4"/>
      </tp>
      <tp>
        <v>-1</v>
        <stp/>
        <stp>WKCRPUS2 A0-EIA.Change</stp>
        <tr r="E39" s="4"/>
      </tp>
      <tp>
        <v>26</v>
        <stp/>
        <stp>WKJRPUS2 A0-EIA.Change</stp>
        <tr r="E40" s="4"/>
      </tp>
      <tp>
        <v>26</v>
        <stp/>
        <stp>WKMRPUS2 A0-EIA.Change</stp>
        <tr r="E38" s="4"/>
      </tp>
      <tp>
        <v>42769</v>
        <stp/>
        <stp>WTESTUS1 A0-EIA.Date</stp>
        <tr r="F49" s="1"/>
      </tp>
      <tp>
        <v>1348887</v>
        <stp/>
        <stp>WTESTUS1 A0-EIA.Last</stp>
        <tr r="D49" s="1"/>
      </tp>
      <tp>
        <v>42769</v>
        <stp/>
        <stp>WTTSTUS1 A0-EIA.Date</stp>
        <tr r="F50" s="1"/>
      </tp>
      <tp>
        <v>42769</v>
        <stp/>
        <stp>WTTEXUS2 A0-EIA.Date</stp>
        <tr r="F54" s="3"/>
      </tp>
      <tp>
        <v>42769</v>
        <stp/>
        <stp>WTTIMUS2 A0-EIA.Date</stp>
        <tr r="F55" s="3"/>
      </tp>
      <tp>
        <v>5948</v>
        <stp/>
        <stp>WTTEXUS2 A0-EIA.Last</stp>
        <tr r="D54" s="3"/>
      </tp>
      <tp>
        <v>11916</v>
        <stp/>
        <stp>WTTIMUS2 A0-EIA.Last</stp>
        <tr r="D55" s="3"/>
      </tp>
      <tp>
        <v>2043965</v>
        <stp/>
        <stp>WTTSTUS1 A0-EIA.Last</stp>
        <tr r="D50" s="1"/>
      </tp>
      <tp>
        <v>33</v>
        <stp/>
        <stp>WPRIM_NUS_Z00_2 A0-EIA.Change</stp>
        <tr r="E36" s="3"/>
      </tp>
      <tp>
        <v>-6876</v>
        <stp/>
        <stp>WPRSTUS1 A0-EIA.Change</stp>
        <tr r="E36" s="1"/>
      </tp>
      <tp>
        <v>-277</v>
        <stp/>
        <stp>WPLSTUS1 A0-EIA.Change</stp>
        <tr r="E37" s="1"/>
      </tp>
      <tp>
        <v>-91</v>
        <stp/>
        <stp>WRESTUS1 A0-EIA.Change</stp>
        <tr r="E43" s="1"/>
      </tp>
      <tp>
        <v>1432</v>
        <stp/>
        <stp>WUOSTUS1 A0-EIA.Change</stp>
        <tr r="E44" s="1"/>
      </tp>
      <tp>
        <v>1429</v>
        <stp/>
        <stp>WTTSTUS1 A0-EIA.Change</stp>
        <tr r="E50" s="1"/>
      </tp>
      <tp>
        <v>1430</v>
        <stp/>
        <stp>WTESTUS1 A0-EIA.Change</stp>
        <tr r="E49" s="1"/>
      </tp>
      <tp>
        <v>43</v>
        <stp/>
        <stp>WDISTP21 A0-EIA.Change</stp>
        <tr r="E20" s="5"/>
      </tp>
      <tp>
        <v>-2246</v>
        <stp/>
        <stp>WDISTP31 A0-EIA.Change</stp>
        <tr r="E25" s="5"/>
      </tp>
      <tp>
        <v>1507</v>
        <stp/>
        <stp>WDISTP11 A0-EIA.Change</stp>
        <tr r="E15" s="5"/>
      </tp>
      <tp>
        <v>-104</v>
        <stp/>
        <stp>WDISTP41 A0-EIA.Change</stp>
        <tr r="E30" s="5"/>
      </tp>
      <tp>
        <v>830</v>
        <stp/>
        <stp>WDISTP51 A0-EIA.Change</stp>
        <tr r="E35" s="5"/>
      </tp>
      <tp>
        <v>13829</v>
        <stp/>
        <stp>WCRSTUS1 A0-EIA.Change</stp>
        <tr r="E11" s="1"/>
      </tp>
      <tp>
        <v>-1</v>
        <stp/>
        <stp>WCSSTUS1 A0-EIA.Change</stp>
        <tr r="E10" s="1"/>
      </tp>
      <tp>
        <v>13830</v>
        <stp/>
        <stp>WCESTUS1 A0-EIA.Change</stp>
        <tr r="E9" s="1"/>
        <tr r="E7" s="5"/>
      </tp>
      <tp>
        <v>-339</v>
        <stp/>
        <stp>WGTSTP51 A0-EIA.Change</stp>
        <tr r="E34" s="5"/>
      </tp>
      <tp>
        <v>508</v>
        <stp/>
        <stp>WGTSTP41 A0-EIA.Change</stp>
        <tr r="E29" s="5"/>
      </tp>
      <tp>
        <v>-1985</v>
        <stp/>
        <stp>WGTSTP31 A0-EIA.Change</stp>
        <tr r="E24" s="5"/>
      </tp>
      <tp>
        <v>642</v>
        <stp/>
        <stp>WGTSTP21 A0-EIA.Change</stp>
        <tr r="E19" s="5"/>
      </tp>
      <tp>
        <v>305</v>
        <stp/>
        <stp>WGTSTP11 A0-EIA.Change</stp>
        <tr r="E14" s="5"/>
      </tp>
      <tp>
        <v>-746</v>
        <stp/>
        <stp>WBCSTUS1 A0-EIA.Change</stp>
        <tr r="E19" s="1"/>
      </tp>
      <tp>
        <v>788</v>
        <stp/>
        <stp>WDGSTUS1 A0-EIA.Change</stp>
        <tr r="E33" s="1"/>
      </tp>
      <tp>
        <v>29</v>
        <stp/>
        <stp>WDISTUS1 A0-EIA.Change</stp>
        <tr r="E34" s="1"/>
        <tr r="E10" s="5"/>
      </tp>
      <tp>
        <v>7</v>
        <stp/>
        <stp>WGRSTUS1 A0-EIA.Change</stp>
        <tr r="E27" s="1"/>
      </tp>
      <tp>
        <v>-869</v>
        <stp/>
        <stp>WGTSTUS1 A0-EIA.Change</stp>
        <tr r="E29" s="1"/>
        <tr r="E9" s="5"/>
      </tp>
      <tp>
        <v>-123</v>
        <stp/>
        <stp>WGFSTUS1 A0-EIA.Change</stp>
        <tr r="E28" s="1"/>
      </tp>
      <tp>
        <v>-170</v>
        <stp/>
        <stp>WCESTP41 A0-EIA.Change</stp>
        <tr r="E28" s="5"/>
      </tp>
      <tp>
        <v>628</v>
        <stp/>
        <stp>WCESTP51 A0-EIA.Change</stp>
        <tr r="E33" s="5"/>
      </tp>
      <tp>
        <v>1734</v>
        <stp/>
        <stp>WCESTP21 A0-EIA.Change</stp>
        <tr r="E18" s="5"/>
      </tp>
      <tp>
        <v>10913</v>
        <stp/>
        <stp>WCESTP31 A0-EIA.Change</stp>
        <tr r="E23" s="5"/>
      </tp>
      <tp>
        <v>727</v>
        <stp/>
        <stp>WCESTP11 A0-EIA.Change</stp>
        <tr r="E13" s="5"/>
      </tp>
      <tp>
        <v>-1917</v>
        <stp/>
        <stp>WKJSTUS1 A0-EIA.Change</stp>
        <tr r="E11" s="5"/>
        <tr r="E41" s="1"/>
      </tp>
      <tp>
        <v>-2003</v>
        <stp/>
        <stp>WKJSTP11 A0-EIA.Change</stp>
        <tr r="E16" s="5"/>
      </tp>
      <tp>
        <v>115</v>
        <stp/>
        <stp>WKJSTP31 A0-EIA.Change</stp>
        <tr r="E26" s="5"/>
      </tp>
      <tp>
        <v>32</v>
        <stp/>
        <stp>WKJSTP21 A0-EIA.Change</stp>
        <tr r="E21" s="5"/>
      </tp>
      <tp>
        <v>-183</v>
        <stp/>
        <stp>WKJSTP51 A0-EIA.Change</stp>
        <tr r="E36" s="5"/>
      </tp>
      <tp>
        <v>121</v>
        <stp/>
        <stp>WKJSTP41 A0-EIA.Change</stp>
        <tr r="E31" s="5"/>
      </tp>
      <tp>
        <v>42769</v>
        <stp/>
        <stp>WPLSTUS1 A0-EIA.Date</stp>
        <tr r="F37" s="1"/>
      </tp>
      <tp>
        <v>3547</v>
        <stp/>
        <stp>WPLSTUS1 A0-EIA.Last</stp>
        <tr r="D37" s="1"/>
      </tp>
      <tp>
        <v>55772</v>
        <stp/>
        <stp>WPRSTUS1 A0-EIA.Last</stp>
        <tr r="D36" s="1"/>
      </tp>
      <tp>
        <v>42769</v>
        <stp/>
        <stp>WPULEUS3 A0-EIA.Date</stp>
        <tr r="F21" s="4"/>
      </tp>
      <tp>
        <v>42769</v>
        <stp/>
        <stp>WPRSTUS1 A0-EIA.Date</stp>
        <tr r="F36" s="1"/>
      </tp>
      <tp>
        <v>87.7</v>
        <stp/>
        <stp>WPULEUS3 A0-EIA.Last</stp>
        <tr r="D21" s="4"/>
      </tp>
      <tp>
        <v>1507</v>
        <stp/>
        <stp>WRPUPUS2 A0-EIA.Change</stp>
        <tr r="E51" s="4"/>
      </tp>
      <tp>
        <v>-134</v>
        <stp/>
        <stp>WREUPUS2 A0-EIA.Change</stp>
        <tr r="E48" s="4"/>
      </tp>
      <tp>
        <v>101</v>
        <stp/>
        <stp>WDIUPUS2 A0-EIA.Change</stp>
        <tr r="E47" s="4"/>
      </tp>
      <tp>
        <v>631</v>
        <stp/>
        <stp>WGFUPUS2 A0-EIA.Change</stp>
        <tr r="E45" s="4"/>
      </tp>
      <tp>
        <v>125</v>
        <stp/>
        <stp>WKJUPUS2 A0-EIA.Change</stp>
        <tr r="E46" s="4"/>
      </tp>
      <tp>
        <v>-18</v>
        <stp/>
        <stp>W_EPL0XP_IM0_NUS_Z00 A0-EIA.Change</stp>
        <tr r="E38" s="3"/>
      </tp>
      <tp>
        <v>-51</v>
        <stp/>
        <stp>W_EPPK_SAE_NUS A0-EIA.Change</stp>
        <tr r="E40" s="1"/>
      </tp>
      <tp>
        <v>42769</v>
        <stp/>
        <stp>WRERPUS2 A0-EIA.Date</stp>
        <tr r="F41" s="4"/>
      </tp>
      <tp>
        <v>42769</v>
        <stp/>
        <stp>WRESTUS1 A0-EIA.Date</stp>
        <tr r="F43" s="1"/>
      </tp>
      <tp>
        <v>42769</v>
        <stp/>
        <stp>WREUPUS2 A0-EIA.Date</stp>
        <tr r="F48" s="4"/>
      </tp>
      <tp>
        <v>42769</v>
        <stp/>
        <stp>WREEXUS2 A0-EIA.Date</stp>
        <tr r="F45" s="3"/>
      </tp>
      <tp>
        <v>42769</v>
        <stp/>
        <stp>WREIMUS2 A0-EIA.Date</stp>
        <tr r="F44" s="3"/>
      </tp>
      <tp>
        <v>291</v>
        <stp/>
        <stp>WREEXUS2 A0-EIA.Last</stp>
        <tr r="D45" s="3"/>
      </tp>
      <tp>
        <v>158</v>
        <stp/>
        <stp>WREIMUS2 A0-EIA.Last</stp>
        <tr r="D44" s="3"/>
      </tp>
      <tp>
        <v>479</v>
        <stp/>
        <stp>WRERPUS2 A0-EIA.Last</stp>
        <tr r="D41" s="4"/>
      </tp>
      <tp>
        <v>41032</v>
        <stp/>
        <stp>WRESTUS1 A0-EIA.Last</stp>
        <tr r="D43" s="1"/>
      </tp>
      <tp>
        <v>359</v>
        <stp/>
        <stp>WREUPUS2 A0-EIA.Last</stp>
        <tr r="D48" s="4"/>
      </tp>
      <tp>
        <v>875</v>
        <stp/>
        <stp>W_EPOOXE_YIR_NUS A0-EIA.Last</stp>
        <tr r="D17" s="4"/>
      </tp>
      <tp>
        <v>42769</v>
        <stp/>
        <stp>W_EPOOXE_YOP_NUS A0-EIA.Date</stp>
        <tr r="F43" s="4"/>
      </tp>
      <tp>
        <v>5381</v>
        <stp/>
        <stp>WRPEXUS2 A0-EIA.Last</stp>
        <tr r="D51" s="3"/>
      </tp>
      <tp>
        <v>2544</v>
        <stp/>
        <stp>WRPIMUS2 A0-EIA.Last</stp>
        <tr r="D52" s="3"/>
      </tp>
      <tp>
        <v>-2837</v>
        <stp/>
        <stp>WRPNTUS2 A0-EIA.Last</stp>
        <tr r="D53" s="3"/>
      </tp>
      <tp>
        <v>20814</v>
        <stp/>
        <stp>WRPUPUS2 A0-EIA.Last</stp>
        <tr r="D51" s="4"/>
      </tp>
      <tp>
        <v>42769</v>
        <stp/>
        <stp>WRPUPUS2 A0-EIA.Date</stp>
        <tr r="F51" s="4"/>
      </tp>
      <tp>
        <v>42769</v>
        <stp/>
        <stp>WRPEXUS2 A0-EIA.Date</stp>
        <tr r="F51" s="3"/>
      </tp>
      <tp>
        <v>42769</v>
        <stp/>
        <stp>WRPIMUS2 A0-EIA.Date</stp>
        <tr r="F52" s="3"/>
      </tp>
      <tp>
        <v>42769</v>
        <stp/>
        <stp>WRPNTUS2 A0-EIA.Date</stp>
        <tr r="F53" s="3"/>
      </tp>
      <tp>
        <v>1055</v>
        <stp/>
        <stp>W_EPOOXE_YOP_NUS A0-EIA.Last</stp>
        <tr r="D43" s="4"/>
      </tp>
      <tp>
        <v>42769</v>
        <stp/>
        <stp>W_EPOOXE_YIR_NUS A0-EIA.Date</stp>
        <tr r="F17" s="4"/>
      </tp>
      <tp>
        <v>0</v>
        <stp/>
        <stp>W_EPM0RO_IM0_NUS_Z00 A0-EIA.Change</stp>
        <tr r="E26" s="3"/>
      </tp>
      <tp>
        <v>532</v>
        <stp/>
        <stp>WRPIMUS2 A0-EIA.Change</stp>
        <tr r="E52" s="3"/>
      </tp>
      <tp>
        <v>-77</v>
        <stp/>
        <stp>WREIMUS2 A0-EIA.Change</stp>
        <tr r="E44" s="3"/>
      </tp>
      <tp>
        <v>1614</v>
        <stp/>
        <stp>WTTIMUS2 A0-EIA.Change</stp>
        <tr r="E55" s="3"/>
      </tp>
      <tp>
        <v>1082</v>
        <stp/>
        <stp>WCRIMUS2 A0-EIA.Change</stp>
        <tr r="E7" s="3"/>
      </tp>
      <tp>
        <v>0</v>
        <stp/>
        <stp>WCSIMUS2 A0-EIA.Change</stp>
        <tr r="E9" s="3"/>
      </tp>
      <tp>
        <v>1082</v>
        <stp/>
        <stp>WCEIMUS2 A0-EIA.Change</stp>
        <tr r="E11" s="3"/>
      </tp>
      <tp>
        <v>310</v>
        <stp/>
        <stp>WBCIMUS2 A0-EIA.Change</stp>
        <tr r="E18" s="3"/>
      </tp>
      <tp>
        <v>0</v>
        <stp/>
        <stp>WGRIMUS2 A0-EIA.Change</stp>
        <tr r="E24" s="3"/>
      </tp>
      <tp>
        <v>323</v>
        <stp/>
        <stp>WGTIMUS2 A0-EIA.Change</stp>
        <tr r="E29" s="3"/>
      </tp>
      <tp>
        <v>188</v>
        <stp/>
        <stp>WKJIMUS2 A0-EIA.Change</stp>
        <tr r="E41" s="3"/>
      </tp>
      <tp>
        <v>18474</v>
        <stp/>
        <stp>WOCLEUS2 A0-EIA.Last</stp>
        <tr r="D20" s="4"/>
      </tp>
      <tp>
        <v>42769</v>
        <stp/>
        <stp>WOCLEUS2 A0-EIA.Date</stp>
        <tr r="F20" s="4"/>
      </tp>
      <tp>
        <v>42769</v>
        <stp/>
        <stp>WKJSTP41 A0-EIA.Date</stp>
        <tr r="F31" s="5"/>
      </tp>
      <tp>
        <v>14574</v>
        <stp/>
        <stp>WKJSTP31 A0-EIA.Last</stp>
        <tr r="D26" s="5"/>
      </tp>
      <tp>
        <v>42769</v>
        <stp/>
        <stp>WKJSTP51 A0-EIA.Date</stp>
        <tr r="F36" s="5"/>
      </tp>
      <tp>
        <v>6857</v>
        <stp/>
        <stp>WKJSTP21 A0-EIA.Last</stp>
        <tr r="D21" s="5"/>
      </tp>
      <tp>
        <v>8968</v>
        <stp/>
        <stp>WKJSTP11 A0-EIA.Last</stp>
        <tr r="D16" s="5"/>
      </tp>
      <tp>
        <v>42769</v>
        <stp/>
        <stp>WKJSTP11 A0-EIA.Date</stp>
        <tr r="F16" s="5"/>
      </tp>
      <tp>
        <v>42769</v>
        <stp/>
        <stp>WKJSTP21 A0-EIA.Date</stp>
        <tr r="F21" s="5"/>
      </tp>
      <tp>
        <v>9518</v>
        <stp/>
        <stp>WKJSTP51 A0-EIA.Last</stp>
        <tr r="D36" s="5"/>
      </tp>
      <tp>
        <v>42769</v>
        <stp/>
        <stp>WKJSTP31 A0-EIA.Date</stp>
        <tr r="F26" s="5"/>
      </tp>
      <tp>
        <v>667</v>
        <stp/>
        <stp>WKJSTP41 A0-EIA.Last</stp>
        <tr r="D31" s="5"/>
      </tp>
      <tp>
        <v>-109</v>
        <stp/>
        <stp>WRPNTUS2 A0-EIA.Change</stp>
        <tr r="E53" s="3"/>
      </tp>
      <tp>
        <v>1064</v>
        <stp/>
        <stp>WCRNTUS2 A0-EIA.Change</stp>
        <tr r="E12" s="3"/>
      </tp>
      <tp>
        <v>-0.5</v>
        <stp/>
        <stp>WPULEUS3 A0-EIA.Change</stp>
        <tr r="E21" s="4"/>
      </tp>
      <tp>
        <v>1566</v>
        <stp/>
        <stp>WKCRPUS2 A0-EIA.Last</stp>
        <tr r="D39" s="4"/>
      </tp>
      <tp>
        <v>42769</v>
        <stp/>
        <stp>WKCRPUS2 A0-EIA.Date</stp>
        <tr r="F39" s="4"/>
      </tp>
      <tp>
        <v>42769</v>
        <stp/>
        <stp>WKMRPUS2 A0-EIA.Date</stp>
        <tr r="F38" s="4"/>
      </tp>
      <tp>
        <v>310</v>
        <stp/>
        <stp>WKJEXUS2 A0-EIA.Last</stp>
        <tr r="D42" s="3"/>
      </tp>
      <tp>
        <v>207</v>
        <stp/>
        <stp>WKJIMUS2 A0-EIA.Last</stp>
        <tr r="D41" s="3"/>
      </tp>
      <tp>
        <v>1663</v>
        <stp/>
        <stp>WKJRPUS2 A0-EIA.Last</stp>
        <tr r="D40" s="4"/>
      </tp>
      <tp>
        <v>40585</v>
        <stp/>
        <stp>WKJSTUS1 A0-EIA.Last</stp>
        <tr r="D41" s="1"/>
        <tr r="D11" s="5"/>
      </tp>
      <tp>
        <v>1834</v>
        <stp/>
        <stp>WKJUPUS2 A0-EIA.Last</stp>
        <tr r="D46" s="4"/>
      </tp>
      <tp>
        <v>42769</v>
        <stp/>
        <stp>WKJRPUS2 A0-EIA.Date</stp>
        <tr r="F40" s="4"/>
      </tp>
      <tp>
        <v>42769</v>
        <stp/>
        <stp>WKJSTUS1 A0-EIA.Date</stp>
        <tr r="F41" s="1"/>
        <tr r="F11" s="5"/>
      </tp>
      <tp>
        <v>42769</v>
        <stp/>
        <stp>WKJUPUS2 A0-EIA.Date</stp>
        <tr r="F46" s="4"/>
      </tp>
      <tp>
        <v>97</v>
        <stp/>
        <stp>WKMRPUS2 A0-EIA.Last</stp>
        <tr r="D38" s="4"/>
      </tp>
      <tp>
        <v>42769</v>
        <stp/>
        <stp>WKJEXUS2 A0-EIA.Date</stp>
        <tr r="F42" s="3"/>
      </tp>
      <tp>
        <v>42769</v>
        <stp/>
        <stp>WKJIMUS2 A0-EIA.Date</stp>
        <tr r="F41" s="3"/>
      </tp>
      <tp>
        <v>0</v>
        <stp/>
        <stp>WOCLEUS2 A0-EIA.Change</stp>
        <tr r="E20" s="4"/>
      </tp>
      <tp t="s">
        <v>EIA US RBOB BLEND IMP</v>
        <stp/>
        <stp>W_EPOBGRR_IM0_NUS_Z00 A0-EIA.Description</stp>
        <tr r="G14" s="3"/>
      </tp>
      <tp>
        <v>42769</v>
        <stp/>
        <stp>WDGRPUS2 A0-EIA.Date</stp>
        <tr r="F36" s="4"/>
      </tp>
      <tp>
        <v>42769</v>
        <stp/>
        <stp>WDGSTUS1 A0-EIA.Date</stp>
        <tr r="F33" s="1"/>
      </tp>
      <tp>
        <v>235</v>
        <stp/>
        <stp>WDGRPUS2 A0-EIA.Last</stp>
        <tr r="D36" s="4"/>
      </tp>
      <tp>
        <v>13716</v>
        <stp/>
        <stp>WDGSTUS1 A0-EIA.Last</stp>
        <tr r="D33" s="1"/>
      </tp>
      <tp>
        <v>1097</v>
        <stp/>
        <stp>WDIEXUS2 A0-EIA.Last</stp>
        <tr r="D48" s="3"/>
      </tp>
      <tp>
        <v>4802</v>
        <stp/>
        <stp>WDIRPUS2 A0-EIA.Last</stp>
        <tr r="D37" s="4"/>
      </tp>
      <tp>
        <v>170746</v>
        <stp/>
        <stp>WDISTUS1 A0-EIA.Last</stp>
        <tr r="D10" s="5"/>
        <tr r="D34" s="1"/>
      </tp>
      <tp>
        <v>3910</v>
        <stp/>
        <stp>WDIUPUS2 A0-EIA.Last</stp>
        <tr r="D47" s="4"/>
      </tp>
      <tp>
        <v>42769</v>
        <stp/>
        <stp>WDIRPUS2 A0-EIA.Date</stp>
        <tr r="F37" s="4"/>
      </tp>
      <tp>
        <v>42769</v>
        <stp/>
        <stp>WDISTUS1 A0-EIA.Date</stp>
        <tr r="F34" s="1"/>
        <tr r="F10" s="5"/>
      </tp>
      <tp>
        <v>42769</v>
        <stp/>
        <stp>WDIUPUS2 A0-EIA.Date</stp>
        <tr r="F47" s="4"/>
      </tp>
      <tp>
        <v>42769</v>
        <stp/>
        <stp>WDIEXUS2 A0-EIA.Date</stp>
        <tr r="F48" s="3"/>
      </tp>
      <tp>
        <v>42769</v>
        <stp/>
        <stp>WGFRPUS2 A0-EIA.Date</stp>
        <tr r="F33" s="4"/>
      </tp>
      <tp>
        <v>42769</v>
        <stp/>
        <stp>WGFSTUS1 A0-EIA.Date</stp>
        <tr r="F28" s="1"/>
      </tp>
      <tp>
        <v>42769</v>
        <stp/>
        <stp>WGFUPUS2 A0-EIA.Date</stp>
        <tr r="F45" s="4"/>
      </tp>
      <tp>
        <v>9804</v>
        <stp/>
        <stp>WGFRPUS2 A0-EIA.Last</stp>
        <tr r="D33" s="4"/>
      </tp>
      <tp>
        <v>27806</v>
        <stp/>
        <stp>WGFSTUS1 A0-EIA.Last</stp>
        <tr r="D28" s="1"/>
      </tp>
      <tp>
        <v>8941</v>
        <stp/>
        <stp>WGFUPUS2 A0-EIA.Last</stp>
        <tr r="D45" s="4"/>
      </tp>
      <tp>
        <v>16207</v>
        <stp/>
        <stp>WGIRIUS2 A0-EIA.Last</stp>
        <tr r="D18" s="4"/>
      </tp>
      <tp>
        <v>42769</v>
        <stp/>
        <stp>WGIRIUS2 A0-EIA.Date</stp>
        <tr r="F18" s="4"/>
      </tp>
      <tp>
        <v>0</v>
        <stp/>
        <stp>WGRIMUS2 A0-EIA.Last</stp>
        <tr r="D24" s="3"/>
      </tp>
      <tp>
        <v>3158</v>
        <stp/>
        <stp>WGRRPUS2 A0-EIA.Last</stp>
        <tr r="D30" s="4"/>
      </tp>
      <tp>
        <v>51</v>
        <stp/>
        <stp>WGRSTUS1 A0-EIA.Last</stp>
        <tr r="D27" s="1"/>
      </tp>
      <tp>
        <v>42769</v>
        <stp/>
        <stp>WGTSTUS1 A0-EIA.Date</stp>
        <tr r="F29" s="1"/>
        <tr r="F9" s="5"/>
      </tp>
      <tp>
        <v>42769</v>
        <stp/>
        <stp>WGTIMUS2 A0-EIA.Date</stp>
        <tr r="F29" s="3"/>
      </tp>
      <tp>
        <v>811</v>
        <stp/>
        <stp>WGTIMUS2 A0-EIA.Last</stp>
        <tr r="D29" s="3"/>
      </tp>
      <tp>
        <v>256217</v>
        <stp/>
        <stp>WGTSTUS1 A0-EIA.Last</stp>
        <tr r="D29" s="1"/>
        <tr r="D9" s="5"/>
      </tp>
      <tp>
        <v>42769</v>
        <stp/>
        <stp>WGRRPUS2 A0-EIA.Date</stp>
        <tr r="F30" s="4"/>
      </tp>
      <tp>
        <v>42769</v>
        <stp/>
        <stp>WGRSTUS1 A0-EIA.Date</stp>
        <tr r="F27" s="1"/>
      </tp>
      <tp>
        <v>42769</v>
        <stp/>
        <stp>WGRIMUS2 A0-EIA.Date</stp>
        <tr r="F24" s="3"/>
      </tp>
      <tp>
        <v>42769</v>
        <stp/>
        <stp>WCESTP31 A0-EIA.Date</stp>
        <tr r="F23" s="5"/>
      </tp>
      <tp>
        <v>23199</v>
        <stp/>
        <stp>WCESTP41 A0-EIA.Last</stp>
        <tr r="D28" s="5"/>
      </tp>
      <tp>
        <v>42769</v>
        <stp/>
        <stp>WCESTP21 A0-EIA.Date</stp>
        <tr r="F18" s="5"/>
      </tp>
      <tp>
        <v>49332</v>
        <stp/>
        <stp>WCESTP51 A0-EIA.Last</stp>
        <tr r="D33" s="5"/>
      </tp>
      <tp>
        <v>42769</v>
        <stp/>
        <stp>WCESTP11 A0-EIA.Date</stp>
        <tr r="F13" s="5"/>
      </tp>
      <tp>
        <v>17534</v>
        <stp/>
        <stp>WCESTP11 A0-EIA.Last</stp>
        <tr r="D13" s="5"/>
      </tp>
      <tp>
        <v>42769</v>
        <stp/>
        <stp>WCESTP51 A0-EIA.Date</stp>
        <tr r="F33" s="5"/>
      </tp>
      <tp>
        <v>150956</v>
        <stp/>
        <stp>WCESTP21 A0-EIA.Last</stp>
        <tr r="D18" s="5"/>
      </tp>
      <tp>
        <v>42769</v>
        <stp/>
        <stp>WCESTP41 A0-EIA.Date</stp>
        <tr r="F28" s="5"/>
      </tp>
      <tp>
        <v>267571</v>
        <stp/>
        <stp>WCESTP31 A0-EIA.Last</stp>
        <tr r="D23" s="5"/>
      </tp>
      <tp>
        <v>0</v>
        <stp/>
        <stp>W_EPOOXE_IM0_NUS_Z00 A0-EIA.Change</stp>
        <tr r="E49" s="3"/>
      </tp>
      <tp>
        <v>-2891</v>
        <stp/>
        <stp>W_EPPO6_SAE_NUS A0-EIA.Change</stp>
        <tr r="E47" s="1"/>
      </tp>
      <tp>
        <v>68212</v>
        <stp/>
        <stp>WDISTP11 A0-EIA.Last</stp>
        <tr r="D15" s="5"/>
      </tp>
      <tp>
        <v>42769</v>
        <stp/>
        <stp>WDISTP51 A0-EIA.Date</stp>
        <tr r="F35" s="5"/>
      </tp>
      <tp>
        <v>34369</v>
        <stp/>
        <stp>WDISTP21 A0-EIA.Last</stp>
        <tr r="D20" s="5"/>
      </tp>
      <tp>
        <v>42769</v>
        <stp/>
        <stp>WDISTP41 A0-EIA.Date</stp>
        <tr r="F30" s="5"/>
      </tp>
      <tp>
        <v>49438</v>
        <stp/>
        <stp>WDISTP31 A0-EIA.Last</stp>
        <tr r="D25" s="5"/>
      </tp>
      <tp>
        <v>42769</v>
        <stp/>
        <stp>WDISTP31 A0-EIA.Date</stp>
        <tr r="F25" s="5"/>
      </tp>
      <tp>
        <v>3870</v>
        <stp/>
        <stp>WDISTP41 A0-EIA.Last</stp>
        <tr r="D30" s="5"/>
      </tp>
      <tp>
        <v>42769</v>
        <stp/>
        <stp>WDISTP21 A0-EIA.Date</stp>
        <tr r="F20" s="5"/>
      </tp>
      <tp>
        <v>14858</v>
        <stp/>
        <stp>WDISTP51 A0-EIA.Last</stp>
        <tr r="D35" s="5"/>
      </tp>
      <tp>
        <v>42769</v>
        <stp/>
        <stp>WDISTP11 A0-EIA.Date</stp>
        <tr r="F15" s="5"/>
      </tp>
      <tp>
        <v>63</v>
        <stp/>
        <stp>WCRFPUS2 A0-EIA.Change</stp>
        <tr r="E9" s="4"/>
      </tp>
      <tp>
        <v>73</v>
        <stp/>
        <stp>W_EPC0_FPF_R48 A0-EIA.Change</stp>
        <tr r="E7" s="4"/>
      </tp>
      <tp>
        <v>641</v>
        <stp/>
        <stp>WRPEXUS2 A0-EIA.Change</stp>
        <tr r="E51" s="3"/>
      </tp>
      <tp>
        <v>5</v>
        <stp/>
        <stp>WREEXUS2 A0-EIA.Change</stp>
        <tr r="E45" s="3"/>
      </tp>
      <tp>
        <v>659</v>
        <stp/>
        <stp>WTTEXUS2 A0-EIA.Change</stp>
        <tr r="E54" s="3"/>
      </tp>
      <tp>
        <v>18</v>
        <stp/>
        <stp>WCREXUS2 A0-EIA.Change</stp>
        <tr r="E8" s="3"/>
      </tp>
      <tp>
        <v>217</v>
        <stp/>
        <stp>WDIEXUS2 A0-EIA.Change</stp>
        <tr r="E48" s="3"/>
      </tp>
      <tp>
        <v>131</v>
        <stp/>
        <stp>WKJEXUS2 A0-EIA.Change</stp>
        <tr r="E42" s="3"/>
      </tp>
      <tp>
        <v>0</v>
        <stp/>
        <stp>W_EPM0CAG55_IM0_NUS_Z00 A0-EIA.Change</stp>
        <tr r="E20" s="3"/>
      </tp>
      <tp>
        <v>0</v>
        <stp/>
        <stp>W_EPM0CAL55_IM0_NUS_Z00 A0-EIA.Change</stp>
        <tr r="E19" s="3"/>
      </tp>
      <tp>
        <v>42769</v>
        <stp/>
        <stp>WCESTUS1 A0-EIA.Date</stp>
        <tr r="F9" s="1"/>
        <tr r="F7" s="5"/>
      </tp>
      <tp>
        <v>42769</v>
        <stp/>
        <stp>WCEIMUS2 A0-EIA.Date</stp>
        <tr r="F11" s="3"/>
      </tp>
      <tp>
        <v>9372</v>
        <stp/>
        <stp>WCEIMUS2 A0-EIA.Last</stp>
        <tr r="D11" s="3"/>
      </tp>
      <tp>
        <v>508592</v>
        <stp/>
        <stp>WCESTUS1 A0-EIA.Last</stp>
        <tr r="D7" s="5"/>
        <tr r="D9" s="1"/>
      </tp>
      <tp>
        <v>8978</v>
        <stp/>
        <stp>WCRFPUS2 A0-EIA.Last</stp>
        <tr r="D9" s="4"/>
      </tp>
      <tp>
        <v>567</v>
        <stp/>
        <stp>WCREXUS2 A0-EIA.Last</stp>
        <tr r="D8" s="3"/>
      </tp>
      <tp>
        <v>9372</v>
        <stp/>
        <stp>WCRIMUS2 A0-EIA.Last</stp>
        <tr r="D7" s="3"/>
      </tp>
      <tp>
        <v>8805</v>
        <stp/>
        <stp>WCRNTUS2 A0-EIA.Last</stp>
        <tr r="D12" s="3"/>
      </tp>
      <tp>
        <v>15893</v>
        <stp/>
        <stp>WCRRIUS2 A0-EIA.Last</stp>
        <tr r="D11" s="4"/>
      </tp>
      <tp>
        <v>1203670</v>
        <stp/>
        <stp>WCRSTUS1 A0-EIA.Last</stp>
        <tr r="D11" s="1"/>
      </tp>
      <tp>
        <v>0</v>
        <stp/>
        <stp>WCSIMUS2 A0-EIA.Last</stp>
        <tr r="D9" s="3"/>
      </tp>
      <tp>
        <v>695078</v>
        <stp/>
        <stp>WCSSTUS1 A0-EIA.Last</stp>
        <tr r="D10" s="1"/>
      </tp>
      <tp>
        <v>42769</v>
        <stp/>
        <stp>WCSSTUS1 A0-EIA.Date</stp>
        <tr r="F10" s="1"/>
      </tp>
      <tp>
        <v>42769</v>
        <stp/>
        <stp>WCSIMUS2 A0-EIA.Date</stp>
        <tr r="F9" s="3"/>
      </tp>
      <tp>
        <v>42769</v>
        <stp/>
        <stp>WCRRIUS2 A0-EIA.Date</stp>
        <tr r="F11" s="4"/>
      </tp>
      <tp>
        <v>42769</v>
        <stp/>
        <stp>WCRSTUS1 A0-EIA.Date</stp>
        <tr r="F11" s="1"/>
      </tp>
      <tp>
        <v>42769</v>
        <stp/>
        <stp>WCRFPUS2 A0-EIA.Date</stp>
        <tr r="F9" s="4"/>
      </tp>
      <tp>
        <v>42769</v>
        <stp/>
        <stp>WCREXUS2 A0-EIA.Date</stp>
        <tr r="F8" s="3"/>
      </tp>
      <tp>
        <v>42769</v>
        <stp/>
        <stp>WCRIMUS2 A0-EIA.Date</stp>
        <tr r="F7" s="3"/>
      </tp>
      <tp>
        <v>42769</v>
        <stp/>
        <stp>WCRNTUS2 A0-EIA.Date</stp>
        <tr r="F12" s="3"/>
      </tp>
      <tp>
        <v>42769</v>
        <stp/>
        <stp>WGTSTP21 A0-EIA.Date</stp>
        <tr r="F19" s="5"/>
      </tp>
      <tp>
        <v>30305</v>
        <stp/>
        <stp>WGTSTP51 A0-EIA.Last</stp>
        <tr r="D34" s="5"/>
      </tp>
      <tp>
        <v>42769</v>
        <stp/>
        <stp>WGTSTP31 A0-EIA.Date</stp>
        <tr r="F24" s="5"/>
      </tp>
      <tp>
        <v>8613</v>
        <stp/>
        <stp>WGTSTP41 A0-EIA.Last</stp>
        <tr r="D29" s="5"/>
      </tp>
      <tp>
        <v>42769</v>
        <stp/>
        <stp>WGTSTP11 A0-EIA.Date</stp>
        <tr r="F14" s="5"/>
      </tp>
      <tp>
        <v>73845</v>
        <stp/>
        <stp>WGTSTP11 A0-EIA.Last</stp>
        <tr r="D14" s="5"/>
      </tp>
      <tp>
        <v>42769</v>
        <stp/>
        <stp>WGTSTP41 A0-EIA.Date</stp>
        <tr r="F29" s="5"/>
      </tp>
      <tp>
        <v>83203</v>
        <stp/>
        <stp>WGTSTP31 A0-EIA.Last</stp>
        <tr r="D24" s="5"/>
      </tp>
      <tp>
        <v>42769</v>
        <stp/>
        <stp>WGTSTP51 A0-EIA.Date</stp>
        <tr r="F34" s="5"/>
      </tp>
      <tp>
        <v>60251</v>
        <stp/>
        <stp>WGTSTP21 A0-EIA.Last</stp>
        <tr r="D19" s="5"/>
      </tp>
      <tp t="s">
        <v>EIA US FIN CONV M GAS NET G E55</v>
        <stp/>
        <stp>W_EPM0CAG55_YPT_NUS A0-EIA.Description</stp>
        <tr r="G24" s="4"/>
      </tp>
      <tp t="s">
        <v>EIA US CONV M GAS STK L E55</v>
        <stp/>
        <stp>W_EPM0CAL55_SAE_NUS A0-EIA.Description</stp>
        <tr r="G20" s="1"/>
      </tp>
      <tp t="s">
        <v>EIA US CONV M GAS STK G E55</v>
        <stp/>
        <stp>W_EPM0CAG55_SAE_NUS A0-EIA.Description</stp>
        <tr r="G21" s="1"/>
      </tp>
      <tp t="s">
        <v>EIA US FIN CONV M GAS NET L E55</v>
        <stp/>
        <stp>W_EPM0CAL55_YPT_NUS A0-EIA.Description</stp>
        <tr r="G23" s="4"/>
      </tp>
      <tp>
        <v>790</v>
        <stp/>
        <stp>WBCIMUS2 A0-EIA.Last</stp>
        <tr r="D18" s="3"/>
      </tp>
      <tp>
        <v>228411</v>
        <stp/>
        <stp>WBCSTUS1 A0-EIA.Last</stp>
        <tr r="D19" s="1"/>
      </tp>
      <tp>
        <v>42769</v>
        <stp/>
        <stp>WBCSTUS1 A0-EIA.Date</stp>
        <tr r="F19" s="1"/>
      </tp>
      <tp>
        <v>42769</v>
        <stp/>
        <stp>WBCIMUS2 A0-EIA.Date</stp>
        <tr r="F18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114302</xdr:colOff>
      <xdr:row>1</xdr:row>
      <xdr:rowOff>28576</xdr:rowOff>
    </xdr:from>
    <xdr:to>
      <xdr:col>6</xdr:col>
      <xdr:colOff>3591921</xdr:colOff>
      <xdr:row>1</xdr:row>
      <xdr:rowOff>657147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7" y="219076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3629025</xdr:colOff>
      <xdr:row>1</xdr:row>
      <xdr:rowOff>76153</xdr:rowOff>
    </xdr:from>
    <xdr:to>
      <xdr:col>8</xdr:col>
      <xdr:colOff>123825</xdr:colOff>
      <xdr:row>1</xdr:row>
      <xdr:rowOff>571453</xdr:rowOff>
    </xdr:to>
    <xdr:pic>
      <xdr:nvPicPr>
        <xdr:cNvPr id="6" name="Picture 5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86775" y="266653"/>
          <a:ext cx="37338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1181100</xdr:colOff>
      <xdr:row>1</xdr:row>
      <xdr:rowOff>85678</xdr:rowOff>
    </xdr:from>
    <xdr:to>
      <xdr:col>7</xdr:col>
      <xdr:colOff>1181100</xdr:colOff>
      <xdr:row>1</xdr:row>
      <xdr:rowOff>190453</xdr:rowOff>
    </xdr:to>
    <xdr:pic>
      <xdr:nvPicPr>
        <xdr:cNvPr id="2" name="Picture 1" descr="FutureSour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05900" y="276178"/>
          <a:ext cx="3733800" cy="495300"/>
        </a:xfrm>
        <a:prstGeom prst="rect">
          <a:avLst/>
        </a:prstGeom>
      </xdr:spPr>
    </xdr:pic>
    <xdr:clientData/>
  </xdr:twoCellAnchor>
  <xdr:twoCellAnchor editAs="absolute">
    <xdr:from>
      <xdr:col>2</xdr:col>
      <xdr:colOff>114300</xdr:colOff>
      <xdr:row>1</xdr:row>
      <xdr:rowOff>28575</xdr:rowOff>
    </xdr:from>
    <xdr:to>
      <xdr:col>6</xdr:col>
      <xdr:colOff>3885189</xdr:colOff>
      <xdr:row>1</xdr:row>
      <xdr:rowOff>657146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2190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3771898</xdr:colOff>
      <xdr:row>1</xdr:row>
      <xdr:rowOff>76152</xdr:rowOff>
    </xdr:from>
    <xdr:to>
      <xdr:col>7</xdr:col>
      <xdr:colOff>1904998</xdr:colOff>
      <xdr:row>1</xdr:row>
      <xdr:rowOff>571452</xdr:rowOff>
    </xdr:to>
    <xdr:pic>
      <xdr:nvPicPr>
        <xdr:cNvPr id="6" name="Picture 5" descr="FutureSour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6773" y="266652"/>
          <a:ext cx="37338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1181100</xdr:colOff>
      <xdr:row>1</xdr:row>
      <xdr:rowOff>85678</xdr:rowOff>
    </xdr:from>
    <xdr:to>
      <xdr:col>7</xdr:col>
      <xdr:colOff>1181100</xdr:colOff>
      <xdr:row>1</xdr:row>
      <xdr:rowOff>190453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800" y="276178"/>
          <a:ext cx="0" cy="104775"/>
        </a:xfrm>
        <a:prstGeom prst="rect">
          <a:avLst/>
        </a:prstGeom>
      </xdr:spPr>
    </xdr:pic>
    <xdr:clientData/>
  </xdr:twoCellAnchor>
  <xdr:twoCellAnchor editAs="absolute">
    <xdr:from>
      <xdr:col>2</xdr:col>
      <xdr:colOff>123825</xdr:colOff>
      <xdr:row>1</xdr:row>
      <xdr:rowOff>28575</xdr:rowOff>
    </xdr:from>
    <xdr:to>
      <xdr:col>6</xdr:col>
      <xdr:colOff>3608964</xdr:colOff>
      <xdr:row>1</xdr:row>
      <xdr:rowOff>657146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2190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3495673</xdr:colOff>
      <xdr:row>1</xdr:row>
      <xdr:rowOff>76152</xdr:rowOff>
    </xdr:from>
    <xdr:to>
      <xdr:col>7</xdr:col>
      <xdr:colOff>533398</xdr:colOff>
      <xdr:row>1</xdr:row>
      <xdr:rowOff>571452</xdr:rowOff>
    </xdr:to>
    <xdr:pic>
      <xdr:nvPicPr>
        <xdr:cNvPr id="6" name="Picture 5" descr="FutureSour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6773" y="266652"/>
          <a:ext cx="37338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1181100</xdr:colOff>
      <xdr:row>1</xdr:row>
      <xdr:rowOff>85678</xdr:rowOff>
    </xdr:from>
    <xdr:to>
      <xdr:col>7</xdr:col>
      <xdr:colOff>1181100</xdr:colOff>
      <xdr:row>1</xdr:row>
      <xdr:rowOff>190453</xdr:rowOff>
    </xdr:to>
    <xdr:pic>
      <xdr:nvPicPr>
        <xdr:cNvPr id="2" name="Picture 1" descr="FutureSour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6675" y="276178"/>
          <a:ext cx="0" cy="104775"/>
        </a:xfrm>
        <a:prstGeom prst="rect">
          <a:avLst/>
        </a:prstGeom>
      </xdr:spPr>
    </xdr:pic>
    <xdr:clientData/>
  </xdr:twoCellAnchor>
  <xdr:twoCellAnchor editAs="absolute">
    <xdr:from>
      <xdr:col>2</xdr:col>
      <xdr:colOff>114300</xdr:colOff>
      <xdr:row>1</xdr:row>
      <xdr:rowOff>28575</xdr:rowOff>
    </xdr:from>
    <xdr:to>
      <xdr:col>6</xdr:col>
      <xdr:colOff>3885189</xdr:colOff>
      <xdr:row>1</xdr:row>
      <xdr:rowOff>657146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2190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3771898</xdr:colOff>
      <xdr:row>1</xdr:row>
      <xdr:rowOff>76152</xdr:rowOff>
    </xdr:from>
    <xdr:to>
      <xdr:col>7</xdr:col>
      <xdr:colOff>1904998</xdr:colOff>
      <xdr:row>1</xdr:row>
      <xdr:rowOff>571452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6773" y="266652"/>
          <a:ext cx="37338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"/>
  <sheetViews>
    <sheetView workbookViewId="0"/>
  </sheetViews>
  <sheetFormatPr defaultRowHeight="15" x14ac:dyDescent="0.25"/>
  <cols>
    <col min="1" max="1" width="11.7109375" bestFit="1" customWidth="1"/>
    <col min="2" max="3" width="0" hidden="1" customWidth="1"/>
    <col min="4" max="4" width="5.5703125" bestFit="1" customWidth="1"/>
    <col min="5" max="6" width="0" hidden="1" customWidth="1"/>
    <col min="7" max="7" width="9.28515625" bestFit="1" customWidth="1"/>
    <col min="8" max="8" width="8.42578125" bestFit="1" customWidth="1"/>
    <col min="9" max="9" width="6.140625" bestFit="1" customWidth="1"/>
    <col min="10" max="10" width="12.5703125" bestFit="1" customWidth="1"/>
    <col min="11" max="11" width="12.140625" bestFit="1" customWidth="1"/>
    <col min="12" max="12" width="10" bestFit="1" customWidth="1"/>
    <col min="13" max="13" width="10.42578125" bestFit="1" customWidth="1"/>
    <col min="14" max="14" width="7.85546875" bestFit="1" customWidth="1"/>
    <col min="15" max="15" width="15.28515625" bestFit="1" customWidth="1"/>
    <col min="16" max="16" width="11.85546875" bestFit="1" customWidth="1"/>
    <col min="17" max="18" width="7.85546875" bestFit="1" customWidth="1"/>
    <col min="19" max="21" width="0" hidden="1" customWidth="1"/>
    <col min="22" max="22" width="6.42578125" bestFit="1" customWidth="1"/>
    <col min="23" max="23" width="7.85546875" bestFit="1" customWidth="1"/>
    <col min="24" max="24" width="14.140625" bestFit="1" customWidth="1"/>
    <col min="25" max="25" width="19.7109375" bestFit="1" customWidth="1"/>
    <col min="26" max="26" width="17.28515625" bestFit="1" customWidth="1"/>
    <col min="27" max="27" width="12.5703125" bestFit="1" customWidth="1"/>
    <col min="28" max="28" width="15.7109375" bestFit="1" customWidth="1"/>
    <col min="31" max="31" width="10.85546875" bestFit="1" customWidth="1"/>
    <col min="32" max="32" width="16.140625" bestFit="1" customWidth="1"/>
    <col min="34" max="34" width="14.28515625" bestFit="1" customWidth="1"/>
    <col min="35" max="35" width="21.140625" bestFit="1" customWidth="1"/>
    <col min="36" max="37" width="0" hidden="1" customWidth="1"/>
    <col min="38" max="38" width="11.42578125" bestFit="1" customWidth="1"/>
    <col min="39" max="39" width="11.7109375" bestFit="1" customWidth="1"/>
    <col min="40" max="40" width="0" hidden="1" customWidth="1"/>
  </cols>
  <sheetData/>
  <sheetProtection password="F5A7" sheet="1" objects="1" scenarios="1"/>
  <pageMargins left="0.7" right="0.7" top="0.75" bottom="0.75" header="0.3" footer="0.3"/>
  <customProperties>
    <customPr name="ZE.sheet.type" r:id="rId1"/>
    <customPr name="ZE.sheet.ver" r:id="rId2"/>
  </customProperties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9"/>
  <sheetViews>
    <sheetView tabSelected="1" zoomScale="95" zoomScaleNormal="9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2.85546875" customWidth="1"/>
    <col min="2" max="2" width="3" customWidth="1"/>
    <col min="3" max="3" width="37.140625" customWidth="1"/>
    <col min="4" max="4" width="11.42578125" customWidth="1"/>
    <col min="6" max="6" width="11.5703125" customWidth="1"/>
    <col min="7" max="7" width="78.140625" customWidth="1"/>
    <col min="8" max="8" width="30.42578125" customWidth="1"/>
    <col min="9" max="10" width="2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11"/>
    </row>
    <row r="2" spans="1:11" ht="60" customHeight="1" x14ac:dyDescent="0.25">
      <c r="A2" s="7"/>
      <c r="B2" s="8"/>
      <c r="C2" s="8"/>
      <c r="D2" s="8"/>
      <c r="E2" s="8"/>
      <c r="F2" s="8"/>
      <c r="G2" s="8"/>
      <c r="H2" s="8"/>
      <c r="I2" s="9"/>
      <c r="J2" s="11"/>
    </row>
    <row r="3" spans="1:11" x14ac:dyDescent="0.25">
      <c r="A3" s="7"/>
      <c r="B3" s="12"/>
      <c r="C3" s="12"/>
      <c r="D3" s="12"/>
      <c r="E3" s="12"/>
      <c r="F3" s="12"/>
      <c r="G3" s="12"/>
      <c r="H3" s="12"/>
      <c r="I3" s="12"/>
      <c r="J3" s="11"/>
    </row>
    <row r="4" spans="1:11" ht="18.75" x14ac:dyDescent="0.3">
      <c r="A4" s="7"/>
      <c r="B4" s="12"/>
      <c r="C4" s="45" t="s">
        <v>40</v>
      </c>
      <c r="D4" s="45"/>
      <c r="E4" s="45"/>
      <c r="F4" s="45"/>
      <c r="G4" s="45"/>
      <c r="H4" s="45"/>
      <c r="I4" s="12"/>
      <c r="J4" s="11"/>
    </row>
    <row r="5" spans="1:11" x14ac:dyDescent="0.25">
      <c r="A5" s="15"/>
      <c r="B5" s="16"/>
      <c r="C5" s="14" t="s">
        <v>41</v>
      </c>
      <c r="D5" s="14" t="s">
        <v>38</v>
      </c>
      <c r="E5" s="14" t="s">
        <v>37</v>
      </c>
      <c r="F5" s="14" t="s">
        <v>122</v>
      </c>
      <c r="G5" s="14" t="s">
        <v>35</v>
      </c>
      <c r="H5" s="14" t="s">
        <v>36</v>
      </c>
      <c r="I5" s="12"/>
      <c r="J5" s="11"/>
    </row>
    <row r="6" spans="1:11" x14ac:dyDescent="0.25">
      <c r="A6" s="7"/>
      <c r="B6" s="12"/>
      <c r="C6" s="13" t="s">
        <v>246</v>
      </c>
      <c r="D6" s="12"/>
      <c r="E6" s="12"/>
      <c r="F6" s="12"/>
      <c r="G6" s="12"/>
      <c r="H6" s="12"/>
      <c r="I6" s="12"/>
      <c r="J6" s="11"/>
    </row>
    <row r="7" spans="1:11" x14ac:dyDescent="0.25">
      <c r="A7" s="7"/>
      <c r="B7" s="12"/>
      <c r="C7" s="3" t="s">
        <v>34</v>
      </c>
      <c r="D7" s="38">
        <f>_xll.ESQuote($H7,D$5)</f>
        <v>2559</v>
      </c>
      <c r="E7" s="25">
        <f>_xll.ESQuote($H7,E$5)</f>
        <v>-152</v>
      </c>
      <c r="F7" s="30">
        <f>_xll.ESQuote($H7,F$5)</f>
        <v>42769</v>
      </c>
      <c r="G7" s="4" t="str">
        <f>_xll.ESQuote($H7,G$5)</f>
        <v>EIA NGAS - TOTAL REGION</v>
      </c>
      <c r="H7" s="5" t="s">
        <v>207</v>
      </c>
      <c r="I7" s="12"/>
      <c r="J7" s="11"/>
      <c r="K7" s="10"/>
    </row>
    <row r="8" spans="1:11" x14ac:dyDescent="0.25">
      <c r="A8" s="7"/>
      <c r="B8" s="12"/>
      <c r="C8" s="13" t="s">
        <v>265</v>
      </c>
      <c r="D8" s="39"/>
      <c r="E8" s="31"/>
      <c r="F8" s="31"/>
      <c r="G8" s="12"/>
      <c r="H8" s="12"/>
      <c r="I8" s="12"/>
      <c r="J8" s="11"/>
    </row>
    <row r="9" spans="1:11" x14ac:dyDescent="0.25">
      <c r="A9" s="7"/>
      <c r="B9" s="12"/>
      <c r="C9" s="3" t="s">
        <v>33</v>
      </c>
      <c r="D9" s="38">
        <f>_xll.ESQuote($H9,D$5)</f>
        <v>508592</v>
      </c>
      <c r="E9" s="25">
        <f>_xll.ESQuote($H9,E$5)</f>
        <v>13830</v>
      </c>
      <c r="F9" s="30">
        <f>_xll.ESQuote($H9,F$5)</f>
        <v>42769</v>
      </c>
      <c r="G9" s="4" t="str">
        <f>_xll.ESQuote($H9,G$5)</f>
        <v>EIA US CRUDE EXCL SPR STK</v>
      </c>
      <c r="H9" s="5" t="s">
        <v>208</v>
      </c>
      <c r="I9" s="12"/>
      <c r="J9" s="11"/>
    </row>
    <row r="10" spans="1:11" x14ac:dyDescent="0.25">
      <c r="A10" s="7"/>
      <c r="B10" s="12"/>
      <c r="C10" t="s">
        <v>32</v>
      </c>
      <c r="D10" s="40">
        <f>_xll.ESQuote($H10,D$5)</f>
        <v>695078</v>
      </c>
      <c r="E10" s="24">
        <f>_xll.ESQuote($H10,E$5)</f>
        <v>-1</v>
      </c>
      <c r="F10" s="32">
        <f>_xll.ESQuote($H10,F$5)</f>
        <v>42769</v>
      </c>
      <c r="G10" s="1" t="str">
        <f>_xll.ESQuote($H10,G$5)</f>
        <v>EIA US CRUDE STK IN SPR</v>
      </c>
      <c r="H10" s="2" t="s">
        <v>209</v>
      </c>
      <c r="I10" s="12"/>
      <c r="J10" s="11"/>
    </row>
    <row r="11" spans="1:11" x14ac:dyDescent="0.25">
      <c r="A11" s="7"/>
      <c r="B11" s="12"/>
      <c r="C11" s="3" t="s">
        <v>31</v>
      </c>
      <c r="D11" s="38">
        <f>_xll.ESQuote($H11,D$5)</f>
        <v>1203670</v>
      </c>
      <c r="E11" s="25">
        <f>_xll.ESQuote($H11,E$5)</f>
        <v>13829</v>
      </c>
      <c r="F11" s="30">
        <f>_xll.ESQuote($H11,F$5)</f>
        <v>42769</v>
      </c>
      <c r="G11" s="4" t="str">
        <f>_xll.ESQuote($H11,G$5)</f>
        <v>EIA US CRUDE STK</v>
      </c>
      <c r="H11" s="5" t="s">
        <v>210</v>
      </c>
      <c r="I11" s="12"/>
      <c r="J11" s="11"/>
    </row>
    <row r="12" spans="1:11" x14ac:dyDescent="0.25">
      <c r="A12" s="7"/>
      <c r="B12" s="12"/>
      <c r="C12" s="6" t="s">
        <v>30</v>
      </c>
      <c r="D12" s="40">
        <f>_xll.ESQuote($H12,D$5)</f>
        <v>65270</v>
      </c>
      <c r="E12" s="24">
        <f>_xll.ESQuote($H12,E$5)</f>
        <v>1143</v>
      </c>
      <c r="F12" s="32">
        <f>_xll.ESQuote($H12,F$5)</f>
        <v>42769</v>
      </c>
      <c r="G12" s="1" t="str">
        <f>_xll.ESQuote($H12,G$5)</f>
        <v>EIA CUSHING- OK CRUDE EXCL SPR</v>
      </c>
      <c r="H12" s="2" t="s">
        <v>211</v>
      </c>
      <c r="I12" s="12"/>
      <c r="J12" s="11"/>
    </row>
    <row r="13" spans="1:11" x14ac:dyDescent="0.25">
      <c r="A13" s="7"/>
      <c r="B13" s="12"/>
      <c r="C13" t="s">
        <v>29</v>
      </c>
      <c r="D13" s="40">
        <f>_xll.ESQuote($H13,D$5)</f>
        <v>4922</v>
      </c>
      <c r="E13" s="24">
        <f>_xll.ESQuote($H13,E$5)</f>
        <v>1251</v>
      </c>
      <c r="F13" s="32">
        <f>_xll.ESQuote($H13,F$5)</f>
        <v>42769</v>
      </c>
      <c r="G13" s="1" t="str">
        <f>_xll.ESQuote($H13,G$5)</f>
        <v>EIA US CRUDE STOCKS FROM ALASKA</v>
      </c>
      <c r="H13" s="2" t="s">
        <v>212</v>
      </c>
      <c r="I13" s="12"/>
      <c r="J13" s="11"/>
    </row>
    <row r="14" spans="1:11" x14ac:dyDescent="0.25">
      <c r="A14" s="7"/>
      <c r="B14" s="12"/>
      <c r="C14" s="13" t="s">
        <v>248</v>
      </c>
      <c r="D14" s="41"/>
      <c r="E14" s="33"/>
      <c r="F14" s="33"/>
      <c r="G14" s="12"/>
      <c r="H14" s="12"/>
      <c r="I14" s="12"/>
      <c r="J14" s="11"/>
    </row>
    <row r="15" spans="1:11" x14ac:dyDescent="0.25">
      <c r="A15" s="7"/>
      <c r="B15" s="12"/>
      <c r="C15" t="s">
        <v>28</v>
      </c>
      <c r="D15" s="40">
        <f>_xll.ESQuote($H15,D$5)</f>
        <v>54087</v>
      </c>
      <c r="E15" s="24">
        <f>_xll.ESQuote($H15,E$5)</f>
        <v>-56</v>
      </c>
      <c r="F15" s="32">
        <f>_xll.ESQuote($H15,F$5)</f>
        <v>42769</v>
      </c>
      <c r="G15" s="1" t="str">
        <f>_xll.ESQuote($H15,G$5)</f>
        <v>EIA US M GAS BLEND STK- RBOB</v>
      </c>
      <c r="H15" s="2" t="s">
        <v>213</v>
      </c>
      <c r="I15" s="12"/>
      <c r="J15" s="11"/>
    </row>
    <row r="16" spans="1:11" x14ac:dyDescent="0.25">
      <c r="A16" s="7"/>
      <c r="B16" s="12"/>
      <c r="C16" t="s">
        <v>27</v>
      </c>
      <c r="D16" s="40">
        <f>_xll.ESQuote($H16,D$5)</f>
        <v>110388</v>
      </c>
      <c r="E16" s="24">
        <f>_xll.ESQuote($H16,E$5)</f>
        <v>-1530</v>
      </c>
      <c r="F16" s="32">
        <f>_xll.ESQuote($H16,F$5)</f>
        <v>42769</v>
      </c>
      <c r="G16" s="1" t="str">
        <f>_xll.ESQuote($H16,G$5)</f>
        <v>EIA US CBOB BLEND STK</v>
      </c>
      <c r="H16" s="2" t="s">
        <v>214</v>
      </c>
      <c r="I16" s="12"/>
      <c r="J16" s="11"/>
    </row>
    <row r="17" spans="1:10" x14ac:dyDescent="0.25">
      <c r="A17" s="7"/>
      <c r="B17" s="12"/>
      <c r="C17" t="s">
        <v>26</v>
      </c>
      <c r="D17" s="40">
        <f>_xll.ESQuote($H17,D$5)</f>
        <v>1336</v>
      </c>
      <c r="E17" s="24">
        <f>_xll.ESQuote($H17,E$5)</f>
        <v>119</v>
      </c>
      <c r="F17" s="32">
        <f>_xll.ESQuote($H17,F$5)</f>
        <v>42769</v>
      </c>
      <c r="G17" s="1" t="str">
        <f>_xll.ESQuote($H17,G$5)</f>
        <v>EIA US GTAB BLEND STK</v>
      </c>
      <c r="H17" s="2" t="s">
        <v>215</v>
      </c>
      <c r="I17" s="12"/>
      <c r="J17" s="11"/>
    </row>
    <row r="18" spans="1:10" x14ac:dyDescent="0.25">
      <c r="A18" s="7"/>
      <c r="B18" s="12"/>
      <c r="C18" t="s">
        <v>6</v>
      </c>
      <c r="D18" s="40">
        <f>_xll.ESQuote($H18,D$5)</f>
        <v>62601</v>
      </c>
      <c r="E18" s="24">
        <f>_xll.ESQuote($H18,E$5)</f>
        <v>722</v>
      </c>
      <c r="F18" s="32">
        <f>_xll.ESQuote($H18,F$5)</f>
        <v>42769</v>
      </c>
      <c r="G18" s="1" t="str">
        <f>_xll.ESQuote($H18,G$5)</f>
        <v>EIA US OTHER BLEND STK</v>
      </c>
      <c r="H18" s="2" t="s">
        <v>216</v>
      </c>
      <c r="I18" s="12"/>
      <c r="J18" s="11"/>
    </row>
    <row r="19" spans="1:10" x14ac:dyDescent="0.25">
      <c r="A19" s="7"/>
      <c r="B19" s="12"/>
      <c r="C19" s="3" t="s">
        <v>25</v>
      </c>
      <c r="D19" s="38">
        <f>_xll.ESQuote($H19,D$5)</f>
        <v>228411</v>
      </c>
      <c r="E19" s="25">
        <f>_xll.ESQuote($H19,E$5)</f>
        <v>-746</v>
      </c>
      <c r="F19" s="30">
        <f>_xll.ESQuote($H19,F$5)</f>
        <v>42769</v>
      </c>
      <c r="G19" s="4" t="str">
        <f>_xll.ESQuote($H19,G$5)</f>
        <v>EIA US GAS BLEND STK</v>
      </c>
      <c r="H19" s="5" t="s">
        <v>217</v>
      </c>
      <c r="I19" s="12"/>
      <c r="J19" s="11"/>
    </row>
    <row r="20" spans="1:10" x14ac:dyDescent="0.25">
      <c r="A20" s="7"/>
      <c r="B20" s="12"/>
      <c r="C20" t="s">
        <v>244</v>
      </c>
      <c r="D20" s="40">
        <f>_xll.ESQuote($H20,D$5)</f>
        <v>259</v>
      </c>
      <c r="E20" s="24">
        <f>_xll.ESQuote($H20,E$5)</f>
        <v>50</v>
      </c>
      <c r="F20" s="32">
        <f>_xll.ESQuote($H20,F$5)</f>
        <v>42769</v>
      </c>
      <c r="G20" s="1" t="str">
        <f>_xll.ESQuote($H20,G$5)</f>
        <v>EIA US CONV M GAS STK L E55</v>
      </c>
      <c r="H20" s="2" t="s">
        <v>218</v>
      </c>
      <c r="I20" s="12"/>
      <c r="J20" s="11"/>
    </row>
    <row r="21" spans="1:10" x14ac:dyDescent="0.25">
      <c r="A21" s="7"/>
      <c r="B21" s="12"/>
      <c r="C21" t="s">
        <v>245</v>
      </c>
      <c r="D21" s="40">
        <f>_xll.ESQuote($H21,D$5)</f>
        <v>0</v>
      </c>
      <c r="E21" s="24">
        <f>_xll.ESQuote($H21,E$5)</f>
        <v>0</v>
      </c>
      <c r="F21" s="32">
        <f>_xll.ESQuote($H21,F$5)</f>
        <v>42769</v>
      </c>
      <c r="G21" s="1" t="str">
        <f>_xll.ESQuote($H21,G$5)</f>
        <v>EIA US CONV M GAS STK G E55</v>
      </c>
      <c r="H21" s="2" t="s">
        <v>219</v>
      </c>
      <c r="I21" s="12"/>
      <c r="J21" s="11"/>
    </row>
    <row r="22" spans="1:10" x14ac:dyDescent="0.25">
      <c r="A22" s="7"/>
      <c r="B22" s="12"/>
      <c r="C22" s="3" t="s">
        <v>24</v>
      </c>
      <c r="D22" s="38">
        <f>_xll.ESQuote($H22,D$5)</f>
        <v>259</v>
      </c>
      <c r="E22" s="25">
        <f>_xll.ESQuote($H22,E$5)</f>
        <v>50</v>
      </c>
      <c r="F22" s="30">
        <f>_xll.ESQuote($H22,F$5)</f>
        <v>42769</v>
      </c>
      <c r="G22" s="4" t="str">
        <f>_xll.ESQuote($H22,G$5)</f>
        <v>EIA US CONV M GAS STK ETHANOL</v>
      </c>
      <c r="H22" s="5" t="s">
        <v>220</v>
      </c>
      <c r="I22" s="12"/>
      <c r="J22" s="11"/>
    </row>
    <row r="23" spans="1:10" x14ac:dyDescent="0.25">
      <c r="A23" s="7"/>
      <c r="B23" s="12"/>
      <c r="C23" t="s">
        <v>23</v>
      </c>
      <c r="D23" s="40">
        <f>_xll.ESQuote($H23,D$5)</f>
        <v>27496</v>
      </c>
      <c r="E23" s="24">
        <f>_xll.ESQuote($H23,E$5)</f>
        <v>-180</v>
      </c>
      <c r="F23" s="32">
        <f>_xll.ESQuote($H23,F$5)</f>
        <v>42769</v>
      </c>
      <c r="G23" s="1" t="str">
        <f>_xll.ESQuote($H23,G$5)</f>
        <v>EIA US OTHER CONV M GAS STK</v>
      </c>
      <c r="H23" s="2" t="s">
        <v>221</v>
      </c>
      <c r="I23" s="12"/>
      <c r="J23" s="11"/>
    </row>
    <row r="24" spans="1:10" x14ac:dyDescent="0.25">
      <c r="A24" s="7"/>
      <c r="B24" s="12"/>
      <c r="C24" s="3" t="s">
        <v>22</v>
      </c>
      <c r="D24" s="38">
        <f>_xll.ESQuote($H24,D$5)</f>
        <v>27755</v>
      </c>
      <c r="E24" s="25">
        <f>_xll.ESQuote($H24,E$5)</f>
        <v>-130</v>
      </c>
      <c r="F24" s="30">
        <f>_xll.ESQuote($H24,F$5)</f>
        <v>42769</v>
      </c>
      <c r="G24" s="4" t="str">
        <f>_xll.ESQuote($H24,G$5)</f>
        <v>EIA US CONV M GAS STK</v>
      </c>
      <c r="H24" s="5" t="s">
        <v>222</v>
      </c>
      <c r="I24" s="12"/>
      <c r="J24" s="11"/>
    </row>
    <row r="25" spans="1:10" x14ac:dyDescent="0.25">
      <c r="A25" s="7"/>
      <c r="B25" s="12"/>
      <c r="C25" t="s">
        <v>21</v>
      </c>
      <c r="D25" s="40">
        <f>_xll.ESQuote($H25,D$5)</f>
        <v>51</v>
      </c>
      <c r="E25" s="24">
        <f>_xll.ESQuote($H25,E$5)</f>
        <v>7</v>
      </c>
      <c r="F25" s="32">
        <f>_xll.ESQuote($H25,F$5)</f>
        <v>42769</v>
      </c>
      <c r="G25" s="1" t="str">
        <f>_xll.ESQuote($H25,G$5)</f>
        <v>EIA US REF M GAS STK ALCOHOL</v>
      </c>
      <c r="H25" s="2" t="s">
        <v>223</v>
      </c>
      <c r="I25" s="12"/>
      <c r="J25" s="11"/>
    </row>
    <row r="26" spans="1:10" x14ac:dyDescent="0.25">
      <c r="A26" s="7"/>
      <c r="B26" s="12"/>
      <c r="C26" s="6" t="s">
        <v>20</v>
      </c>
      <c r="D26" s="40">
        <f>_xll.ESQuote($H26,D$5)</f>
        <v>0</v>
      </c>
      <c r="E26" s="24">
        <f>_xll.ESQuote($H26,E$5)</f>
        <v>0</v>
      </c>
      <c r="F26" s="32">
        <f>_xll.ESQuote($H26,F$5)</f>
        <v>42769</v>
      </c>
      <c r="G26" s="1" t="str">
        <f>_xll.ESQuote($H26,G$5)</f>
        <v>EIA US REF M GAS STK NON-OXY</v>
      </c>
      <c r="H26" s="2" t="s">
        <v>224</v>
      </c>
      <c r="I26" s="12"/>
      <c r="J26" s="11"/>
    </row>
    <row r="27" spans="1:10" x14ac:dyDescent="0.25">
      <c r="A27" s="7"/>
      <c r="B27" s="12"/>
      <c r="C27" s="3" t="s">
        <v>19</v>
      </c>
      <c r="D27" s="38">
        <f>_xll.ESQuote($H27,D$5)</f>
        <v>51</v>
      </c>
      <c r="E27" s="25">
        <f>_xll.ESQuote($H27,E$5)</f>
        <v>7</v>
      </c>
      <c r="F27" s="30">
        <f>_xll.ESQuote($H27,F$5)</f>
        <v>42769</v>
      </c>
      <c r="G27" s="4" t="str">
        <f>_xll.ESQuote($H27,G$5)</f>
        <v>EIA US REF M GAS STK</v>
      </c>
      <c r="H27" s="5" t="s">
        <v>225</v>
      </c>
      <c r="I27" s="12"/>
      <c r="J27" s="11"/>
    </row>
    <row r="28" spans="1:10" x14ac:dyDescent="0.25">
      <c r="A28" s="7"/>
      <c r="B28" s="12"/>
      <c r="C28" s="3" t="s">
        <v>18</v>
      </c>
      <c r="D28" s="38">
        <f>_xll.ESQuote($H28,D$5)</f>
        <v>27806</v>
      </c>
      <c r="E28" s="25">
        <f>_xll.ESQuote($H28,E$5)</f>
        <v>-123</v>
      </c>
      <c r="F28" s="30">
        <f>_xll.ESQuote($H28,F$5)</f>
        <v>42769</v>
      </c>
      <c r="G28" s="4" t="str">
        <f>_xll.ESQuote($H28,G$5)</f>
        <v>EIA US FIN M GAS STK</v>
      </c>
      <c r="H28" s="5" t="s">
        <v>226</v>
      </c>
      <c r="I28" s="12"/>
      <c r="J28" s="11"/>
    </row>
    <row r="29" spans="1:10" x14ac:dyDescent="0.25">
      <c r="A29" s="7"/>
      <c r="B29" s="12"/>
      <c r="C29" s="3" t="s">
        <v>17</v>
      </c>
      <c r="D29" s="38">
        <f>_xll.ESQuote($H29,D$5)</f>
        <v>256217</v>
      </c>
      <c r="E29" s="25">
        <f>_xll.ESQuote($H29,E$5)</f>
        <v>-869</v>
      </c>
      <c r="F29" s="30">
        <f>_xll.ESQuote($H29,F$5)</f>
        <v>42769</v>
      </c>
      <c r="G29" s="4" t="str">
        <f>_xll.ESQuote($H29,G$5)</f>
        <v>EIA US GAS STK</v>
      </c>
      <c r="H29" s="5" t="s">
        <v>227</v>
      </c>
      <c r="I29" s="12"/>
      <c r="J29" s="11"/>
    </row>
    <row r="30" spans="1:10" x14ac:dyDescent="0.25">
      <c r="A30" s="7"/>
      <c r="B30" s="12"/>
      <c r="C30" s="13" t="s">
        <v>247</v>
      </c>
      <c r="D30" s="41"/>
      <c r="E30" s="33"/>
      <c r="F30" s="33"/>
      <c r="G30" s="12"/>
      <c r="H30" s="12"/>
      <c r="I30" s="12"/>
      <c r="J30" s="11"/>
    </row>
    <row r="31" spans="1:10" x14ac:dyDescent="0.25">
      <c r="A31" s="7"/>
      <c r="B31" s="12"/>
      <c r="C31" s="6" t="s">
        <v>16</v>
      </c>
      <c r="D31" s="40">
        <f>_xll.ESQuote($H31,D$5)</f>
        <v>147944</v>
      </c>
      <c r="E31" s="24">
        <f>_xll.ESQuote($H31,E$5)</f>
        <v>-820</v>
      </c>
      <c r="F31" s="32">
        <f>_xll.ESQuote($H31,F$5)</f>
        <v>42769</v>
      </c>
      <c r="G31" s="1" t="str">
        <f>_xll.ESQuote($H31,G$5)</f>
        <v>EIA US DIST STK 15PPM S</v>
      </c>
      <c r="H31" s="2" t="s">
        <v>228</v>
      </c>
      <c r="I31" s="12"/>
      <c r="J31" s="11"/>
    </row>
    <row r="32" spans="1:10" x14ac:dyDescent="0.25">
      <c r="A32" s="7"/>
      <c r="B32" s="12"/>
      <c r="C32" s="6" t="s">
        <v>15</v>
      </c>
      <c r="D32" s="40">
        <f>_xll.ESQuote($H32,D$5)</f>
        <v>9086</v>
      </c>
      <c r="E32" s="24">
        <f>_xll.ESQuote($H32,E$5)</f>
        <v>60</v>
      </c>
      <c r="F32" s="32">
        <f>_xll.ESQuote($H32,F$5)</f>
        <v>42769</v>
      </c>
      <c r="G32" s="1" t="str">
        <f>_xll.ESQuote($H32,G$5)</f>
        <v>EIA US DIST STK 15-500PPM S</v>
      </c>
      <c r="H32" s="2" t="s">
        <v>229</v>
      </c>
      <c r="I32" s="12"/>
      <c r="J32" s="11"/>
    </row>
    <row r="33" spans="1:10" x14ac:dyDescent="0.25">
      <c r="A33" s="7"/>
      <c r="B33" s="12"/>
      <c r="C33" s="6" t="s">
        <v>14</v>
      </c>
      <c r="D33" s="40">
        <f>_xll.ESQuote($H33,D$5)</f>
        <v>13716</v>
      </c>
      <c r="E33" s="24">
        <f>_xll.ESQuote($H33,E$5)</f>
        <v>788</v>
      </c>
      <c r="F33" s="32">
        <f>_xll.ESQuote($H33,F$5)</f>
        <v>42769</v>
      </c>
      <c r="G33" s="1" t="str">
        <f>_xll.ESQuote($H33,G$5)</f>
        <v>EIA US DIST STK 500PPM S</v>
      </c>
      <c r="H33" s="2" t="s">
        <v>230</v>
      </c>
      <c r="I33" s="12"/>
      <c r="J33" s="11"/>
    </row>
    <row r="34" spans="1:10" x14ac:dyDescent="0.25">
      <c r="A34" s="7"/>
      <c r="B34" s="12"/>
      <c r="C34" s="3" t="s">
        <v>13</v>
      </c>
      <c r="D34" s="38">
        <f>_xll.ESQuote($H34,D$5)</f>
        <v>170746</v>
      </c>
      <c r="E34" s="25">
        <f>_xll.ESQuote($H34,E$5)</f>
        <v>29</v>
      </c>
      <c r="F34" s="30">
        <f>_xll.ESQuote($H34,F$5)</f>
        <v>42769</v>
      </c>
      <c r="G34" s="4" t="str">
        <f>_xll.ESQuote($H34,G$5)</f>
        <v>EIA US DIST STK</v>
      </c>
      <c r="H34" s="5" t="s">
        <v>231</v>
      </c>
      <c r="I34" s="12"/>
      <c r="J34" s="11"/>
    </row>
    <row r="35" spans="1:10" x14ac:dyDescent="0.25">
      <c r="A35" s="7"/>
      <c r="B35" s="12"/>
      <c r="C35" s="13" t="s">
        <v>249</v>
      </c>
      <c r="D35" s="41"/>
      <c r="E35" s="33"/>
      <c r="F35" s="33"/>
      <c r="G35" s="12"/>
      <c r="H35" s="12"/>
      <c r="I35" s="12"/>
      <c r="J35" s="11"/>
    </row>
    <row r="36" spans="1:10" x14ac:dyDescent="0.25">
      <c r="A36" s="7"/>
      <c r="B36" s="12"/>
      <c r="C36" s="6" t="s">
        <v>12</v>
      </c>
      <c r="D36" s="40">
        <f>_xll.ESQuote($H36,D$5)</f>
        <v>55772</v>
      </c>
      <c r="E36" s="24">
        <f>_xll.ESQuote($H36,E$5)</f>
        <v>-6876</v>
      </c>
      <c r="F36" s="32">
        <f>_xll.ESQuote($H36,F$5)</f>
        <v>42769</v>
      </c>
      <c r="G36" s="1" t="str">
        <f>_xll.ESQuote($H36,G$5)</f>
        <v>EIA US PROPANE/PROPYLENE STK</v>
      </c>
      <c r="H36" s="2" t="s">
        <v>232</v>
      </c>
      <c r="I36" s="12"/>
      <c r="J36" s="11"/>
    </row>
    <row r="37" spans="1:10" x14ac:dyDescent="0.25">
      <c r="A37" s="7"/>
      <c r="B37" s="12"/>
      <c r="C37" s="6" t="s">
        <v>11</v>
      </c>
      <c r="D37" s="40">
        <f>_xll.ESQuote($H37,D$5)</f>
        <v>3547</v>
      </c>
      <c r="E37" s="24">
        <f>_xll.ESQuote($H37,E$5)</f>
        <v>-277</v>
      </c>
      <c r="F37" s="32">
        <f>_xll.ESQuote($H37,F$5)</f>
        <v>42769</v>
      </c>
      <c r="G37" s="1" t="str">
        <f>_xll.ESQuote($H37,G$5)</f>
        <v>EIA US PROPANE/PROPYLENE TERM S</v>
      </c>
      <c r="H37" s="2" t="s">
        <v>233</v>
      </c>
      <c r="I37" s="12"/>
      <c r="J37" s="11"/>
    </row>
    <row r="38" spans="1:10" x14ac:dyDescent="0.25">
      <c r="A38" s="7"/>
      <c r="B38" s="12"/>
      <c r="C38" s="6" t="s">
        <v>10</v>
      </c>
      <c r="D38" s="40">
        <f>_xll.ESQuote($H38,D$5)</f>
        <v>105632</v>
      </c>
      <c r="E38" s="24">
        <f>_xll.ESQuote($H38,E$5)</f>
        <v>-4642</v>
      </c>
      <c r="F38" s="32">
        <f>_xll.ESQuote($H38,F$5)</f>
        <v>42769</v>
      </c>
      <c r="G38" s="1" t="str">
        <f>_xll.ESQuote($H38,G$5)</f>
        <v>EIA US NGPLS/LRGS STK</v>
      </c>
      <c r="H38" s="2" t="s">
        <v>234</v>
      </c>
      <c r="I38" s="12"/>
      <c r="J38" s="11"/>
    </row>
    <row r="39" spans="1:10" x14ac:dyDescent="0.25">
      <c r="A39" s="7"/>
      <c r="B39" s="12"/>
      <c r="C39" s="13" t="s">
        <v>250</v>
      </c>
      <c r="D39" s="41"/>
      <c r="E39" s="33"/>
      <c r="F39" s="33"/>
      <c r="G39" s="12"/>
      <c r="H39" s="12"/>
      <c r="I39" s="12"/>
      <c r="J39" s="11"/>
    </row>
    <row r="40" spans="1:10" x14ac:dyDescent="0.25">
      <c r="A40" s="7"/>
      <c r="B40" s="12"/>
      <c r="C40" s="6" t="s">
        <v>9</v>
      </c>
      <c r="D40" s="40">
        <f>_xll.ESQuote($H40,D$5)</f>
        <v>2387</v>
      </c>
      <c r="E40" s="24">
        <f>_xll.ESQuote($H40,E$5)</f>
        <v>-51</v>
      </c>
      <c r="F40" s="32">
        <f>_xll.ESQuote($H40,F$5)</f>
        <v>42769</v>
      </c>
      <c r="G40" s="1" t="str">
        <f>_xll.ESQuote($H40,G$5)</f>
        <v>EIA US ENDING STOCKS OF KEROSEN</v>
      </c>
      <c r="H40" s="2" t="s">
        <v>235</v>
      </c>
      <c r="I40" s="12"/>
      <c r="J40" s="11"/>
    </row>
    <row r="41" spans="1:10" x14ac:dyDescent="0.25">
      <c r="A41" s="7"/>
      <c r="B41" s="12"/>
      <c r="C41" s="6" t="s">
        <v>8</v>
      </c>
      <c r="D41" s="40">
        <f>_xll.ESQuote($H41,D$5)</f>
        <v>40585</v>
      </c>
      <c r="E41" s="24">
        <f>_xll.ESQuote($H41,E$5)</f>
        <v>-1917</v>
      </c>
      <c r="F41" s="32">
        <f>_xll.ESQuote($H41,F$5)</f>
        <v>42769</v>
      </c>
      <c r="G41" s="1" t="str">
        <f>_xll.ESQuote($H41,G$5)</f>
        <v>EIA US KEROSENE JET STK</v>
      </c>
      <c r="H41" s="2" t="s">
        <v>236</v>
      </c>
      <c r="I41" s="12"/>
      <c r="J41" s="11"/>
    </row>
    <row r="42" spans="1:10" x14ac:dyDescent="0.25">
      <c r="A42" s="7"/>
      <c r="B42" s="12"/>
      <c r="C42" s="13" t="s">
        <v>251</v>
      </c>
      <c r="D42" s="41"/>
      <c r="E42" s="33"/>
      <c r="F42" s="33"/>
      <c r="G42" s="12"/>
      <c r="H42" s="12"/>
      <c r="I42" s="12"/>
      <c r="J42" s="11"/>
    </row>
    <row r="43" spans="1:10" x14ac:dyDescent="0.25">
      <c r="A43" s="7"/>
      <c r="B43" s="12"/>
      <c r="C43" s="6" t="s">
        <v>7</v>
      </c>
      <c r="D43" s="40">
        <f>_xll.ESQuote($H43,D$5)</f>
        <v>41032</v>
      </c>
      <c r="E43" s="24">
        <f>_xll.ESQuote($H43,E$5)</f>
        <v>-91</v>
      </c>
      <c r="F43" s="32">
        <f>_xll.ESQuote($H43,F$5)</f>
        <v>42769</v>
      </c>
      <c r="G43" s="1" t="str">
        <f>_xll.ESQuote($H43,G$5)</f>
        <v>EIA US RESIDUAL FUEL STK</v>
      </c>
      <c r="H43" s="2" t="s">
        <v>237</v>
      </c>
      <c r="I43" s="12"/>
      <c r="J43" s="11"/>
    </row>
    <row r="44" spans="1:10" x14ac:dyDescent="0.25">
      <c r="A44" s="7"/>
      <c r="B44" s="12"/>
      <c r="C44" s="6" t="s">
        <v>5</v>
      </c>
      <c r="D44" s="40">
        <f>_xll.ESQuote($H44,D$5)</f>
        <v>87220</v>
      </c>
      <c r="E44" s="24">
        <f>_xll.ESQuote($H44,E$5)</f>
        <v>1432</v>
      </c>
      <c r="F44" s="32">
        <f>_xll.ESQuote($H44,F$5)</f>
        <v>42769</v>
      </c>
      <c r="G44" s="1" t="str">
        <f>_xll.ESQuote($H44,G$5)</f>
        <v>EIA US UNFINISHED OILS STK</v>
      </c>
      <c r="H44" s="2" t="s">
        <v>238</v>
      </c>
      <c r="I44" s="12"/>
      <c r="J44" s="11"/>
    </row>
    <row r="45" spans="1:10" x14ac:dyDescent="0.25">
      <c r="A45" s="7"/>
      <c r="B45" s="12"/>
      <c r="C45" s="6" t="s">
        <v>4</v>
      </c>
      <c r="D45" s="40">
        <f>_xll.ESQuote($H45,D$5)</f>
        <v>24962</v>
      </c>
      <c r="E45" s="24">
        <f>_xll.ESQuote($H45,E$5)</f>
        <v>400</v>
      </c>
      <c r="F45" s="32">
        <f>_xll.ESQuote($H45,F$5)</f>
        <v>42769</v>
      </c>
      <c r="G45" s="1" t="str">
        <f>_xll.ESQuote($H45,G$5)</f>
        <v>EIA US ASPHALT AND ROAD OIL STK</v>
      </c>
      <c r="H45" s="2" t="s">
        <v>239</v>
      </c>
      <c r="I45" s="12"/>
      <c r="J45" s="11"/>
    </row>
    <row r="46" spans="1:10" x14ac:dyDescent="0.25">
      <c r="A46" s="7"/>
      <c r="B46" s="12"/>
      <c r="C46" s="6" t="s">
        <v>3</v>
      </c>
      <c r="D46" s="40">
        <f>_xll.ESQuote($H46,D$5)</f>
        <v>22085</v>
      </c>
      <c r="E46" s="24">
        <f>_xll.ESQuote($H46,E$5)</f>
        <v>215</v>
      </c>
      <c r="F46" s="32">
        <f>_xll.ESQuote($H46,F$5)</f>
        <v>42769</v>
      </c>
      <c r="G46" s="1" t="str">
        <f>_xll.ESQuote($H46,G$5)</f>
        <v>EIA US ETHANOL STK</v>
      </c>
      <c r="H46" s="2" t="s">
        <v>240</v>
      </c>
      <c r="I46" s="12"/>
      <c r="J46" s="11"/>
    </row>
    <row r="47" spans="1:10" x14ac:dyDescent="0.25">
      <c r="A47" s="7"/>
      <c r="B47" s="12"/>
      <c r="C47" s="6" t="s">
        <v>2</v>
      </c>
      <c r="D47" s="40">
        <f>_xll.ESQuote($H47,D$5)</f>
        <v>253858</v>
      </c>
      <c r="E47" s="24">
        <f>_xll.ESQuote($H47,E$5)</f>
        <v>-2891</v>
      </c>
      <c r="F47" s="32">
        <f>_xll.ESQuote($H47,F$5)</f>
        <v>42769</v>
      </c>
      <c r="G47" s="1" t="str">
        <f>_xll.ESQuote($H47,G$5)</f>
        <v>EIA US OTHERS EXCLUDE ETHANOL S</v>
      </c>
      <c r="H47" s="2" t="s">
        <v>241</v>
      </c>
      <c r="I47" s="12"/>
      <c r="J47" s="11"/>
    </row>
    <row r="48" spans="1:10" x14ac:dyDescent="0.25">
      <c r="A48" s="7"/>
      <c r="B48" s="12"/>
      <c r="C48" s="13" t="s">
        <v>252</v>
      </c>
      <c r="D48" s="41"/>
      <c r="E48" s="33"/>
      <c r="F48" s="33"/>
      <c r="G48" s="12"/>
      <c r="H48" s="12"/>
      <c r="I48" s="12"/>
      <c r="J48" s="11"/>
    </row>
    <row r="49" spans="1:10" x14ac:dyDescent="0.25">
      <c r="A49" s="7"/>
      <c r="B49" s="12"/>
      <c r="C49" s="6" t="s">
        <v>1</v>
      </c>
      <c r="D49" s="40">
        <f>_xll.ESQuote($H49,D$5)</f>
        <v>1348887</v>
      </c>
      <c r="E49" s="24">
        <f>_xll.ESQuote($H49,E$5)</f>
        <v>1430</v>
      </c>
      <c r="F49" s="32">
        <f>_xll.ESQuote($H49,F$5)</f>
        <v>42769</v>
      </c>
      <c r="G49" s="1" t="str">
        <f>_xll.ESQuote($H49,G$5)</f>
        <v>EIA US CRUDE/PETRO EXCL SPR STK</v>
      </c>
      <c r="H49" s="2" t="s">
        <v>242</v>
      </c>
      <c r="I49" s="12"/>
      <c r="J49" s="11"/>
    </row>
    <row r="50" spans="1:10" x14ac:dyDescent="0.25">
      <c r="A50" s="7"/>
      <c r="B50" s="12"/>
      <c r="C50" s="3" t="s">
        <v>0</v>
      </c>
      <c r="D50" s="38">
        <f>_xll.ESQuote($H50,D$5)</f>
        <v>2043965</v>
      </c>
      <c r="E50" s="25">
        <f>_xll.ESQuote($H50,E$5)</f>
        <v>1429</v>
      </c>
      <c r="F50" s="30">
        <f>_xll.ESQuote($H50,F$5)</f>
        <v>42769</v>
      </c>
      <c r="G50" s="4" t="str">
        <f>_xll.ESQuote($H50,G$5)</f>
        <v>EIA US CRUDE STK AND PETROLEUM</v>
      </c>
      <c r="H50" s="5" t="s">
        <v>243</v>
      </c>
      <c r="I50" s="12"/>
      <c r="J50" s="11"/>
    </row>
    <row r="51" spans="1:10" x14ac:dyDescent="0.25">
      <c r="A51" s="7"/>
      <c r="B51" s="12"/>
      <c r="C51" s="12"/>
      <c r="D51" s="12"/>
      <c r="E51" s="12"/>
      <c r="F51" s="12"/>
      <c r="G51" s="12"/>
      <c r="H51" s="12"/>
      <c r="I51" s="12"/>
      <c r="J51" s="11"/>
    </row>
    <row r="52" spans="1:10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1"/>
    </row>
    <row r="53" spans="1:10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1"/>
    </row>
    <row r="54" spans="1:10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1"/>
    </row>
    <row r="55" spans="1:10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1"/>
    </row>
    <row r="56" spans="1:10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1"/>
    </row>
    <row r="57" spans="1:10" x14ac:dyDescent="0.25">
      <c r="A57" s="11"/>
      <c r="B57" s="18"/>
      <c r="C57" s="18"/>
      <c r="D57" s="12"/>
      <c r="E57" s="12"/>
      <c r="F57" s="12"/>
      <c r="G57" s="12"/>
      <c r="H57" s="12"/>
      <c r="I57" s="12"/>
      <c r="J57" s="11"/>
    </row>
    <row r="58" spans="1:10" x14ac:dyDescent="0.25">
      <c r="A58" s="11"/>
      <c r="B58" s="19"/>
      <c r="C58" s="20" t="s">
        <v>43</v>
      </c>
      <c r="D58" s="19"/>
      <c r="E58" s="19"/>
      <c r="F58" s="19"/>
      <c r="G58" s="19"/>
      <c r="H58" s="19"/>
      <c r="I58" s="19"/>
      <c r="J58" s="11"/>
    </row>
    <row r="59" spans="1:10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</sheetData>
  <sheetProtection sheet="1" objects="1" scenarios="1"/>
  <mergeCells count="1">
    <mergeCell ref="C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9" sqref="G9"/>
    </sheetView>
  </sheetViews>
  <sheetFormatPr defaultRowHeight="15" x14ac:dyDescent="0.25"/>
  <cols>
    <col min="1" max="1" width="2.85546875" customWidth="1"/>
    <col min="2" max="2" width="3" customWidth="1"/>
    <col min="3" max="3" width="39.28515625" customWidth="1"/>
    <col min="4" max="4" width="7.7109375" customWidth="1"/>
    <col min="5" max="5" width="8" customWidth="1"/>
    <col min="6" max="6" width="9.85546875" customWidth="1"/>
    <col min="7" max="7" width="84" customWidth="1"/>
    <col min="8" max="8" width="34.5703125" customWidth="1"/>
    <col min="9" max="10" width="2.8554687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 x14ac:dyDescent="0.25">
      <c r="A2" s="11"/>
      <c r="B2" s="8"/>
      <c r="C2" s="8"/>
      <c r="D2" s="8"/>
      <c r="E2" s="8"/>
      <c r="F2" s="8"/>
      <c r="G2" s="8"/>
      <c r="H2" s="8"/>
      <c r="I2" s="9"/>
      <c r="J2" s="11"/>
    </row>
    <row r="3" spans="1:10" x14ac:dyDescent="0.25">
      <c r="A3" s="11"/>
      <c r="B3" s="18"/>
      <c r="C3" s="12"/>
      <c r="D3" s="12"/>
      <c r="E3" s="12"/>
      <c r="F3" s="12"/>
      <c r="G3" s="12"/>
      <c r="H3" s="12"/>
      <c r="I3" s="18"/>
      <c r="J3" s="11"/>
    </row>
    <row r="4" spans="1:10" ht="18.75" x14ac:dyDescent="0.3">
      <c r="A4" s="11"/>
      <c r="B4" s="18"/>
      <c r="C4" s="45" t="s">
        <v>42</v>
      </c>
      <c r="D4" s="45"/>
      <c r="E4" s="45"/>
      <c r="F4" s="45"/>
      <c r="G4" s="45"/>
      <c r="H4" s="45"/>
      <c r="I4" s="18"/>
      <c r="J4" s="11"/>
    </row>
    <row r="5" spans="1:10" x14ac:dyDescent="0.25">
      <c r="A5" s="11"/>
      <c r="B5" s="18"/>
      <c r="C5" s="14" t="s">
        <v>41</v>
      </c>
      <c r="D5" s="14" t="s">
        <v>38</v>
      </c>
      <c r="E5" s="14" t="s">
        <v>37</v>
      </c>
      <c r="F5" s="14" t="s">
        <v>122</v>
      </c>
      <c r="G5" s="14" t="s">
        <v>35</v>
      </c>
      <c r="H5" s="14" t="s">
        <v>36</v>
      </c>
      <c r="I5" s="18"/>
      <c r="J5" s="11"/>
    </row>
    <row r="6" spans="1:10" x14ac:dyDescent="0.25">
      <c r="A6" s="11"/>
      <c r="B6" s="18"/>
      <c r="C6" s="13" t="s">
        <v>253</v>
      </c>
      <c r="D6" s="12"/>
      <c r="E6" s="12"/>
      <c r="F6" s="12"/>
      <c r="G6" s="12"/>
      <c r="H6" s="12"/>
      <c r="I6" s="18"/>
      <c r="J6" s="11"/>
    </row>
    <row r="7" spans="1:10" x14ac:dyDescent="0.25">
      <c r="A7" s="11"/>
      <c r="B7" s="18"/>
      <c r="C7" t="s">
        <v>79</v>
      </c>
      <c r="D7" s="42">
        <f>_xll.ESQuote($H7,EIAStocks!D$5)</f>
        <v>9372</v>
      </c>
      <c r="E7" s="24">
        <f>_xll.ESQuote($H7,EIAStocks!E$5)</f>
        <v>1082</v>
      </c>
      <c r="F7" s="32">
        <f>_xll.ESQuote($H7,EIAStocks!F$5)</f>
        <v>42769</v>
      </c>
      <c r="G7" s="1" t="str">
        <f>_xll.ESQuote($H7,EIAStocks!G$5)</f>
        <v>EIA US IMPORTS OF CRUDE OIL</v>
      </c>
      <c r="H7" s="2" t="s">
        <v>164</v>
      </c>
      <c r="I7" s="18"/>
      <c r="J7" s="11"/>
    </row>
    <row r="8" spans="1:10" x14ac:dyDescent="0.25">
      <c r="A8" s="11"/>
      <c r="B8" s="18"/>
      <c r="C8" t="s">
        <v>80</v>
      </c>
      <c r="D8" s="42">
        <f>_xll.ESQuote($H8,EIAStocks!D$5)</f>
        <v>567</v>
      </c>
      <c r="E8" s="24">
        <f>_xll.ESQuote($H8,EIAStocks!E$5)</f>
        <v>18</v>
      </c>
      <c r="F8" s="32">
        <f>_xll.ESQuote($H8,EIAStocks!F$5)</f>
        <v>42769</v>
      </c>
      <c r="G8" s="1" t="str">
        <f>_xll.ESQuote($H8,EIAStocks!G$5)</f>
        <v>EIA US EXPORTS OF CRUDE OIL</v>
      </c>
      <c r="H8" s="2" t="s">
        <v>165</v>
      </c>
      <c r="I8" s="18"/>
      <c r="J8" s="11"/>
    </row>
    <row r="9" spans="1:10" x14ac:dyDescent="0.25">
      <c r="A9" s="11"/>
      <c r="B9" s="18"/>
      <c r="C9" t="s">
        <v>81</v>
      </c>
      <c r="D9" s="42">
        <f>_xll.ESQuote($H9,EIAStocks!D$5)</f>
        <v>0</v>
      </c>
      <c r="E9" s="24">
        <f>_xll.ESQuote($H9,EIAStocks!E$5)</f>
        <v>0</v>
      </c>
      <c r="F9" s="32">
        <f>_xll.ESQuote($H9,EIAStocks!F$5)</f>
        <v>42769</v>
      </c>
      <c r="G9" s="1" t="str">
        <f>_xll.ESQuote($H9,EIAStocks!G$5)</f>
        <v>EIA US CRUDE OIL IMPORTS BY SPR</v>
      </c>
      <c r="H9" s="2" t="s">
        <v>166</v>
      </c>
      <c r="I9" s="18"/>
      <c r="J9" s="11"/>
    </row>
    <row r="10" spans="1:10" x14ac:dyDescent="0.25">
      <c r="A10" s="11"/>
      <c r="B10" s="18"/>
      <c r="C10" t="s">
        <v>82</v>
      </c>
      <c r="D10" s="42">
        <f>_xll.ESQuote($H10,EIAStocks!D$5)</f>
        <v>0</v>
      </c>
      <c r="E10" s="24">
        <f>_xll.ESQuote($H10,EIAStocks!E$5)</f>
        <v>0</v>
      </c>
      <c r="F10" s="32">
        <f>_xll.ESQuote($H10,EIAStocks!F$5)</f>
        <v>42769</v>
      </c>
      <c r="G10" s="1" t="str">
        <f>_xll.ESQuote($H10,EIAStocks!G$5)</f>
        <v>EIA US OTHERS IMP CRUDE FOR SPR</v>
      </c>
      <c r="H10" s="2" t="s">
        <v>167</v>
      </c>
      <c r="I10" s="18"/>
      <c r="J10" s="11"/>
    </row>
    <row r="11" spans="1:10" x14ac:dyDescent="0.25">
      <c r="A11" s="11"/>
      <c r="B11" s="18"/>
      <c r="C11" t="s">
        <v>83</v>
      </c>
      <c r="D11" s="42">
        <f>_xll.ESQuote($H11,EIAStocks!D$5)</f>
        <v>9372</v>
      </c>
      <c r="E11" s="24">
        <f>_xll.ESQuote($H11,EIAStocks!E$5)</f>
        <v>1082</v>
      </c>
      <c r="F11" s="32">
        <f>_xll.ESQuote($H11,EIAStocks!F$5)</f>
        <v>42769</v>
      </c>
      <c r="G11" s="1" t="str">
        <f>_xll.ESQuote($H11,EIAStocks!G$5)</f>
        <v>EIA US COM CRUDE IMP EX SPR</v>
      </c>
      <c r="H11" s="2" t="s">
        <v>168</v>
      </c>
      <c r="I11" s="18"/>
      <c r="J11" s="11"/>
    </row>
    <row r="12" spans="1:10" x14ac:dyDescent="0.25">
      <c r="A12" s="11"/>
      <c r="B12" s="18"/>
      <c r="C12" s="3" t="s">
        <v>84</v>
      </c>
      <c r="D12" s="43">
        <f>_xll.ESQuote($H12,EIAStocks!D$5)</f>
        <v>8805</v>
      </c>
      <c r="E12" s="25">
        <f>_xll.ESQuote($H12,EIAStocks!E$5)</f>
        <v>1064</v>
      </c>
      <c r="F12" s="30">
        <f>_xll.ESQuote($H12,EIAStocks!F$5)</f>
        <v>42769</v>
      </c>
      <c r="G12" s="4" t="str">
        <f>_xll.ESQuote($H12,EIAStocks!G$5)</f>
        <v>EIA US NET IMPORTS OF CRUDE OIL</v>
      </c>
      <c r="H12" s="5" t="s">
        <v>169</v>
      </c>
      <c r="I12" s="18"/>
      <c r="J12" s="11"/>
    </row>
    <row r="13" spans="1:10" x14ac:dyDescent="0.25">
      <c r="A13" s="11"/>
      <c r="B13" s="18"/>
      <c r="C13" s="13" t="s">
        <v>254</v>
      </c>
      <c r="D13" s="44"/>
      <c r="E13" s="26"/>
      <c r="F13" s="33"/>
      <c r="G13" s="12"/>
      <c r="H13" s="12"/>
      <c r="I13" s="18"/>
      <c r="J13" s="11"/>
    </row>
    <row r="14" spans="1:10" x14ac:dyDescent="0.25">
      <c r="A14" s="11"/>
      <c r="B14" s="18"/>
      <c r="C14" t="s">
        <v>85</v>
      </c>
      <c r="D14" s="42">
        <f>_xll.ESQuote($H14,EIAStocks!D$5)</f>
        <v>309</v>
      </c>
      <c r="E14" s="24">
        <f>_xll.ESQuote($H14,EIAStocks!E$5)</f>
        <v>64</v>
      </c>
      <c r="F14" s="32">
        <f>_xll.ESQuote($H14,EIAStocks!F$5)</f>
        <v>42769</v>
      </c>
      <c r="G14" s="1" t="str">
        <f>_xll.ESQuote($H14,EIAStocks!G$5)</f>
        <v>EIA US RBOB BLEND IMP</v>
      </c>
      <c r="H14" s="2" t="s">
        <v>170</v>
      </c>
      <c r="I14" s="18"/>
      <c r="J14" s="11"/>
    </row>
    <row r="15" spans="1:10" x14ac:dyDescent="0.25">
      <c r="A15" s="11"/>
      <c r="B15" s="18"/>
      <c r="C15" t="s">
        <v>86</v>
      </c>
      <c r="D15" s="42">
        <f>_xll.ESQuote($H15,EIAStocks!D$5)</f>
        <v>50</v>
      </c>
      <c r="E15" s="24">
        <f>_xll.ESQuote($H15,EIAStocks!E$5)</f>
        <v>33</v>
      </c>
      <c r="F15" s="32">
        <f>_xll.ESQuote($H15,EIAStocks!F$5)</f>
        <v>42769</v>
      </c>
      <c r="G15" s="1" t="str">
        <f>_xll.ESQuote($H15,EIAStocks!G$5)</f>
        <v>EIA US CBOB BLEND IMP</v>
      </c>
      <c r="H15" s="2" t="s">
        <v>171</v>
      </c>
      <c r="I15" s="18"/>
      <c r="J15" s="11"/>
    </row>
    <row r="16" spans="1:10" x14ac:dyDescent="0.25">
      <c r="A16" s="11"/>
      <c r="B16" s="18"/>
      <c r="C16" t="s">
        <v>87</v>
      </c>
      <c r="D16" s="42">
        <f>_xll.ESQuote($H16,EIAStocks!D$5)</f>
        <v>154</v>
      </c>
      <c r="E16" s="24">
        <f>_xll.ESQuote($H16,EIAStocks!E$5)</f>
        <v>113</v>
      </c>
      <c r="F16" s="32">
        <f>_xll.ESQuote($H16,EIAStocks!F$5)</f>
        <v>42769</v>
      </c>
      <c r="G16" s="1" t="str">
        <f>_xll.ESQuote($H16,EIAStocks!G$5)</f>
        <v>EIA US GTAB BLEND IMP</v>
      </c>
      <c r="H16" s="2" t="s">
        <v>172</v>
      </c>
      <c r="I16" s="18"/>
      <c r="J16" s="11"/>
    </row>
    <row r="17" spans="1:10" x14ac:dyDescent="0.25">
      <c r="A17" s="11"/>
      <c r="B17" s="18"/>
      <c r="C17" t="s">
        <v>88</v>
      </c>
      <c r="D17" s="42">
        <f>_xll.ESQuote($H17,EIAStocks!D$5)</f>
        <v>277</v>
      </c>
      <c r="E17" s="24">
        <f>_xll.ESQuote($H17,EIAStocks!E$5)</f>
        <v>100</v>
      </c>
      <c r="F17" s="32">
        <f>_xll.ESQuote($H17,EIAStocks!F$5)</f>
        <v>42769</v>
      </c>
      <c r="G17" s="1" t="str">
        <f>_xll.ESQuote($H17,EIAStocks!G$5)</f>
        <v>EIA US OTHER BLEND IMP</v>
      </c>
      <c r="H17" s="2" t="s">
        <v>173</v>
      </c>
      <c r="I17" s="18"/>
      <c r="J17" s="11"/>
    </row>
    <row r="18" spans="1:10" x14ac:dyDescent="0.25">
      <c r="A18" s="11"/>
      <c r="B18" s="18"/>
      <c r="C18" t="s">
        <v>89</v>
      </c>
      <c r="D18" s="43">
        <f>_xll.ESQuote($H18,EIAStocks!D$5)</f>
        <v>790</v>
      </c>
      <c r="E18" s="25">
        <f>_xll.ESQuote($H18,EIAStocks!E$5)</f>
        <v>310</v>
      </c>
      <c r="F18" s="30">
        <f>_xll.ESQuote($H18,EIAStocks!F$5)</f>
        <v>42769</v>
      </c>
      <c r="G18" s="4" t="str">
        <f>_xll.ESQuote($H18,EIAStocks!G$5)</f>
        <v>EIA US GAS BLEND IMP</v>
      </c>
      <c r="H18" s="5" t="s">
        <v>174</v>
      </c>
      <c r="I18" s="18"/>
      <c r="J18" s="11"/>
    </row>
    <row r="19" spans="1:10" x14ac:dyDescent="0.25">
      <c r="A19" s="11"/>
      <c r="B19" s="18"/>
      <c r="C19" s="17" t="s">
        <v>91</v>
      </c>
      <c r="D19" s="42">
        <f>_xll.ESQuote($H19,EIAStocks!D$5)</f>
        <v>0</v>
      </c>
      <c r="E19" s="24">
        <f>_xll.ESQuote($H19,EIAStocks!E$5)</f>
        <v>0</v>
      </c>
      <c r="F19" s="32">
        <f>_xll.ESQuote($H19,EIAStocks!F$5)</f>
        <v>42769</v>
      </c>
      <c r="G19" s="1" t="str">
        <f>_xll.ESQuote($H19,EIAStocks!G$5)</f>
        <v>EIA US FIN CONV M GAS IMP L E55</v>
      </c>
      <c r="H19" s="2" t="s">
        <v>175</v>
      </c>
      <c r="I19" s="18"/>
      <c r="J19" s="11"/>
    </row>
    <row r="20" spans="1:10" x14ac:dyDescent="0.25">
      <c r="A20" s="11"/>
      <c r="B20" s="18"/>
      <c r="C20" s="17" t="s">
        <v>92</v>
      </c>
      <c r="D20" s="42">
        <f>_xll.ESQuote($H20,EIAStocks!D$5)</f>
        <v>0</v>
      </c>
      <c r="E20" s="24">
        <f>_xll.ESQuote($H20,EIAStocks!E$5)</f>
        <v>0</v>
      </c>
      <c r="F20" s="32">
        <f>_xll.ESQuote($H20,EIAStocks!F$5)</f>
        <v>42769</v>
      </c>
      <c r="G20" s="1" t="str">
        <f>_xll.ESQuote($H20,EIAStocks!G$5)</f>
        <v>EIA US FIN CONV M GAS IMP G E55</v>
      </c>
      <c r="H20" s="2" t="s">
        <v>176</v>
      </c>
      <c r="I20" s="18"/>
      <c r="J20" s="11"/>
    </row>
    <row r="21" spans="1:10" x14ac:dyDescent="0.25">
      <c r="A21" s="11"/>
      <c r="B21" s="18"/>
      <c r="C21" s="6" t="s">
        <v>90</v>
      </c>
      <c r="D21" s="42">
        <f>_xll.ESQuote($H21,EIAStocks!D$5)</f>
        <v>0</v>
      </c>
      <c r="E21" s="24">
        <f>_xll.ESQuote($H21,EIAStocks!E$5)</f>
        <v>0</v>
      </c>
      <c r="F21" s="32">
        <f>_xll.ESQuote($H21,EIAStocks!F$5)</f>
        <v>42769</v>
      </c>
      <c r="G21" s="1" t="str">
        <f>_xll.ESQuote($H21,EIAStocks!G$5)</f>
        <v>EIA US CONV M GAS IMP ETHANOL</v>
      </c>
      <c r="H21" s="2" t="s">
        <v>177</v>
      </c>
      <c r="I21" s="18"/>
      <c r="J21" s="11"/>
    </row>
    <row r="22" spans="1:10" x14ac:dyDescent="0.25">
      <c r="A22" s="11"/>
      <c r="B22" s="18"/>
      <c r="C22" s="17" t="s">
        <v>93</v>
      </c>
      <c r="D22" s="42">
        <f>_xll.ESQuote($H22,EIAStocks!D$5)</f>
        <v>21</v>
      </c>
      <c r="E22" s="24">
        <f>_xll.ESQuote($H22,EIAStocks!E$5)</f>
        <v>13</v>
      </c>
      <c r="F22" s="32">
        <f>_xll.ESQuote($H22,EIAStocks!F$5)</f>
        <v>42769</v>
      </c>
      <c r="G22" s="1" t="str">
        <f>_xll.ESQuote($H22,EIAStocks!G$5)</f>
        <v>EIA US OTHER CONV M GAS IMP</v>
      </c>
      <c r="H22" s="2" t="s">
        <v>178</v>
      </c>
      <c r="I22" s="18"/>
      <c r="J22" s="11"/>
    </row>
    <row r="23" spans="1:10" x14ac:dyDescent="0.25">
      <c r="A23" s="11"/>
      <c r="B23" s="18"/>
      <c r="C23" s="3" t="s">
        <v>94</v>
      </c>
      <c r="D23" s="43">
        <f>_xll.ESQuote($H23,EIAStocks!D$5)</f>
        <v>21</v>
      </c>
      <c r="E23" s="25">
        <f>_xll.ESQuote($H23,EIAStocks!E$5)</f>
        <v>13</v>
      </c>
      <c r="F23" s="30">
        <f>_xll.ESQuote($H23,EIAStocks!F$5)</f>
        <v>42769</v>
      </c>
      <c r="G23" s="4" t="str">
        <f>_xll.ESQuote($H23,EIAStocks!G$5)</f>
        <v>EIA US CONV M GAS IMP</v>
      </c>
      <c r="H23" s="5" t="s">
        <v>179</v>
      </c>
      <c r="I23" s="18"/>
      <c r="J23" s="11"/>
    </row>
    <row r="24" spans="1:10" x14ac:dyDescent="0.25">
      <c r="A24" s="11"/>
      <c r="B24" s="18"/>
      <c r="C24" t="s">
        <v>95</v>
      </c>
      <c r="D24" s="42">
        <f>_xll.ESQuote($H24,EIAStocks!D$5)</f>
        <v>0</v>
      </c>
      <c r="E24" s="24">
        <f>_xll.ESQuote($H24,EIAStocks!E$5)</f>
        <v>0</v>
      </c>
      <c r="F24" s="32">
        <f>_xll.ESQuote($H24,EIAStocks!F$5)</f>
        <v>42769</v>
      </c>
      <c r="G24" s="1" t="str">
        <f>_xll.ESQuote($H24,EIAStocks!G$5)</f>
        <v>EIA US REFORM M GAS IMP</v>
      </c>
      <c r="H24" s="2" t="s">
        <v>180</v>
      </c>
      <c r="I24" s="18"/>
      <c r="J24" s="11"/>
    </row>
    <row r="25" spans="1:10" x14ac:dyDescent="0.25">
      <c r="A25" s="11"/>
      <c r="B25" s="18"/>
      <c r="C25" t="s">
        <v>96</v>
      </c>
      <c r="D25" s="42">
        <f>_xll.ESQuote($H25,EIAStocks!D$5)</f>
        <v>0</v>
      </c>
      <c r="E25" s="24">
        <f>_xll.ESQuote($H25,EIAStocks!E$5)</f>
        <v>0</v>
      </c>
      <c r="F25" s="32">
        <f>_xll.ESQuote($H25,EIAStocks!F$5)</f>
        <v>42769</v>
      </c>
      <c r="G25" s="1" t="str">
        <f>_xll.ESQuote($H25,EIAStocks!G$5)</f>
        <v>EIA US REFORM M GAS IMP ALCOHOL</v>
      </c>
      <c r="H25" s="2" t="s">
        <v>181</v>
      </c>
      <c r="I25" s="18"/>
      <c r="J25" s="11"/>
    </row>
    <row r="26" spans="1:10" x14ac:dyDescent="0.25">
      <c r="A26" s="11"/>
      <c r="B26" s="18"/>
      <c r="C26" s="17" t="s">
        <v>97</v>
      </c>
      <c r="D26" s="42">
        <f>_xll.ESQuote($H26,EIAStocks!D$5)</f>
        <v>0</v>
      </c>
      <c r="E26" s="24">
        <f>_xll.ESQuote($H26,EIAStocks!E$5)</f>
        <v>0</v>
      </c>
      <c r="F26" s="32">
        <f>_xll.ESQuote($H26,EIAStocks!F$5)</f>
        <v>42769</v>
      </c>
      <c r="G26" s="1" t="str">
        <f>_xll.ESQuote($H26,EIAStocks!G$5)</f>
        <v>EIA US OTHER REF M GAS IMP</v>
      </c>
      <c r="H26" s="2" t="s">
        <v>182</v>
      </c>
      <c r="I26" s="18"/>
      <c r="J26" s="11"/>
    </row>
    <row r="27" spans="1:10" x14ac:dyDescent="0.25">
      <c r="A27" s="11"/>
      <c r="B27" s="18"/>
      <c r="C27" s="3" t="s">
        <v>99</v>
      </c>
      <c r="D27" s="43">
        <f>_xll.ESQuote($H27,EIAStocks!D$5)</f>
        <v>21</v>
      </c>
      <c r="E27" s="25">
        <f>_xll.ESQuote($H27,EIAStocks!E$5)</f>
        <v>13</v>
      </c>
      <c r="F27" s="30">
        <f>_xll.ESQuote($H27,EIAStocks!F$5)</f>
        <v>42769</v>
      </c>
      <c r="G27" s="4" t="str">
        <f>_xll.ESQuote($H27,EIAStocks!G$5)</f>
        <v>EIA US FIN M GAS IMP</v>
      </c>
      <c r="H27" s="5" t="s">
        <v>183</v>
      </c>
      <c r="I27" s="18"/>
      <c r="J27" s="11"/>
    </row>
    <row r="28" spans="1:10" x14ac:dyDescent="0.25">
      <c r="A28" s="11"/>
      <c r="B28" s="18"/>
      <c r="C28" t="s">
        <v>98</v>
      </c>
      <c r="D28" s="42">
        <f>_xll.ESQuote($H28,EIAStocks!D$5)</f>
        <v>902</v>
      </c>
      <c r="E28" s="24">
        <f>_xll.ESQuote($H28,EIAStocks!E$5)</f>
        <v>0</v>
      </c>
      <c r="F28" s="32">
        <f>_xll.ESQuote($H28,EIAStocks!F$5)</f>
        <v>42769</v>
      </c>
      <c r="G28" s="1" t="str">
        <f>_xll.ESQuote($H28,EIAStocks!G$5)</f>
        <v>EIA US FIN M GAS EXP</v>
      </c>
      <c r="H28" s="2" t="s">
        <v>184</v>
      </c>
      <c r="I28" s="18"/>
      <c r="J28" s="11"/>
    </row>
    <row r="29" spans="1:10" x14ac:dyDescent="0.25">
      <c r="A29" s="11"/>
      <c r="B29" s="18"/>
      <c r="C29" s="3" t="s">
        <v>100</v>
      </c>
      <c r="D29" s="43">
        <f>_xll.ESQuote($H29,EIAStocks!D$5)</f>
        <v>811</v>
      </c>
      <c r="E29" s="25">
        <f>_xll.ESQuote($H29,EIAStocks!E$5)</f>
        <v>323</v>
      </c>
      <c r="F29" s="30">
        <f>_xll.ESQuote($H29,EIAStocks!F$5)</f>
        <v>42769</v>
      </c>
      <c r="G29" s="4" t="str">
        <f>_xll.ESQuote($H29,EIAStocks!G$5)</f>
        <v>EIA US IMPORTS OF TOTAL GASOLIN</v>
      </c>
      <c r="H29" s="5" t="s">
        <v>185</v>
      </c>
      <c r="I29" s="18"/>
      <c r="J29" s="11"/>
    </row>
    <row r="30" spans="1:10" x14ac:dyDescent="0.25">
      <c r="A30" s="11"/>
      <c r="B30" s="18"/>
      <c r="C30" s="13" t="s">
        <v>255</v>
      </c>
      <c r="D30" s="44"/>
      <c r="E30" s="23"/>
      <c r="F30" s="33"/>
      <c r="G30" s="12"/>
      <c r="H30" s="12"/>
      <c r="I30" s="18"/>
      <c r="J30" s="11"/>
    </row>
    <row r="31" spans="1:10" x14ac:dyDescent="0.25">
      <c r="A31" s="11"/>
      <c r="B31" s="18"/>
      <c r="C31" s="6" t="s">
        <v>101</v>
      </c>
      <c r="D31" s="42">
        <f>_xll.ESQuote($H31,EIAStocks!D$5)</f>
        <v>78</v>
      </c>
      <c r="E31" s="21">
        <f>_xll.ESQuote($H31,EIAStocks!E$5)</f>
        <v>-103</v>
      </c>
      <c r="F31" s="32">
        <f>_xll.ESQuote($H31,EIAStocks!F$5)</f>
        <v>42769</v>
      </c>
      <c r="G31" s="1" t="str">
        <f>_xll.ESQuote($H31,EIAStocks!G$5)</f>
        <v>EIA US DIST IMP 15PPM S</v>
      </c>
      <c r="H31" s="2" t="s">
        <v>186</v>
      </c>
      <c r="I31" s="18"/>
      <c r="J31" s="11"/>
    </row>
    <row r="32" spans="1:10" x14ac:dyDescent="0.25">
      <c r="A32" s="11"/>
      <c r="B32" s="18"/>
      <c r="C32" s="6" t="s">
        <v>102</v>
      </c>
      <c r="D32" s="42">
        <f>_xll.ESQuote($H32,EIAStocks!D$5)</f>
        <v>0</v>
      </c>
      <c r="E32" s="21">
        <f>_xll.ESQuote($H32,EIAStocks!E$5)</f>
        <v>0</v>
      </c>
      <c r="F32" s="32">
        <f>_xll.ESQuote($H32,EIAStocks!F$5)</f>
        <v>42769</v>
      </c>
      <c r="G32" s="1" t="str">
        <f>_xll.ESQuote($H32,EIAStocks!G$5)</f>
        <v>EIA US DIST IMP 15-500PPM S</v>
      </c>
      <c r="H32" s="2" t="s">
        <v>187</v>
      </c>
      <c r="I32" s="18"/>
      <c r="J32" s="11"/>
    </row>
    <row r="33" spans="1:10" x14ac:dyDescent="0.25">
      <c r="A33" s="11"/>
      <c r="B33" s="18"/>
      <c r="C33" s="6" t="s">
        <v>103</v>
      </c>
      <c r="D33" s="42">
        <f>_xll.ESQuote($H33,EIAStocks!D$5)</f>
        <v>131</v>
      </c>
      <c r="E33" s="21">
        <f>_xll.ESQuote($H33,EIAStocks!E$5)</f>
        <v>76</v>
      </c>
      <c r="F33" s="32">
        <f>_xll.ESQuote($H33,EIAStocks!F$5)</f>
        <v>42769</v>
      </c>
      <c r="G33" s="1" t="str">
        <f>_xll.ESQuote($H33,EIAStocks!G$5)</f>
        <v>EIA US DIST IMP 500-2000PPM S</v>
      </c>
      <c r="H33" s="2" t="s">
        <v>188</v>
      </c>
      <c r="I33" s="18"/>
      <c r="J33" s="11"/>
    </row>
    <row r="34" spans="1:10" x14ac:dyDescent="0.25">
      <c r="A34" s="11"/>
      <c r="B34" s="18"/>
      <c r="C34" s="6" t="s">
        <v>104</v>
      </c>
      <c r="D34" s="42">
        <f>_xll.ESQuote($H34,EIAStocks!D$5)</f>
        <v>0</v>
      </c>
      <c r="E34" s="21">
        <f>_xll.ESQuote($H34,EIAStocks!E$5)</f>
        <v>0</v>
      </c>
      <c r="F34" s="32">
        <f>_xll.ESQuote($H34,EIAStocks!F$5)</f>
        <v>42769</v>
      </c>
      <c r="G34" s="1" t="str">
        <f>_xll.ESQuote($H34,EIAStocks!G$5)</f>
        <v>EIA US DIST IMP GT 2000PPM S</v>
      </c>
      <c r="H34" s="2" t="s">
        <v>189</v>
      </c>
      <c r="I34" s="18"/>
      <c r="J34" s="11"/>
    </row>
    <row r="35" spans="1:10" x14ac:dyDescent="0.25">
      <c r="A35" s="11"/>
      <c r="B35" s="18"/>
      <c r="C35" s="13" t="s">
        <v>256</v>
      </c>
      <c r="D35" s="44"/>
      <c r="E35" s="23"/>
      <c r="F35" s="33"/>
      <c r="G35" s="12"/>
      <c r="H35" s="12"/>
      <c r="I35" s="18"/>
      <c r="J35" s="11"/>
    </row>
    <row r="36" spans="1:10" x14ac:dyDescent="0.25">
      <c r="A36" s="11"/>
      <c r="B36" s="18"/>
      <c r="C36" s="6" t="s">
        <v>105</v>
      </c>
      <c r="D36" s="42">
        <f>_xll.ESQuote($H36,EIAStocks!D$5)</f>
        <v>234</v>
      </c>
      <c r="E36" s="21">
        <f>_xll.ESQuote($H36,EIAStocks!E$5)</f>
        <v>33</v>
      </c>
      <c r="F36" s="32">
        <f>_xll.ESQuote($H36,EIAStocks!F$5)</f>
        <v>42769</v>
      </c>
      <c r="G36" s="1" t="str">
        <f>_xll.ESQuote($H36,EIAStocks!G$5)</f>
        <v>EIA US PROPANE/PROPYLENE IMP</v>
      </c>
      <c r="H36" s="2" t="s">
        <v>190</v>
      </c>
      <c r="I36" s="18"/>
      <c r="J36" s="11"/>
    </row>
    <row r="37" spans="1:10" x14ac:dyDescent="0.25">
      <c r="A37" s="11"/>
      <c r="B37" s="18"/>
      <c r="C37" s="6" t="s">
        <v>106</v>
      </c>
      <c r="D37" s="42">
        <f>_xll.ESQuote($H37,EIAStocks!D$5)</f>
        <v>1116</v>
      </c>
      <c r="E37" s="21">
        <f>_xll.ESQuote($H37,EIAStocks!E$5)</f>
        <v>-129</v>
      </c>
      <c r="F37" s="32">
        <f>_xll.ESQuote($H37,EIAStocks!F$5)</f>
        <v>42769</v>
      </c>
      <c r="G37" s="1" t="str">
        <f>_xll.ESQuote($H37,EIAStocks!G$5)</f>
        <v>EIA US PROPANE AND PROPYLENE EX</v>
      </c>
      <c r="H37" s="2" t="s">
        <v>191</v>
      </c>
      <c r="I37" s="18"/>
      <c r="J37" s="11"/>
    </row>
    <row r="38" spans="1:10" x14ac:dyDescent="0.25">
      <c r="A38" s="11"/>
      <c r="B38" s="18"/>
      <c r="C38" s="6" t="s">
        <v>107</v>
      </c>
      <c r="D38" s="42">
        <f>_xll.ESQuote($H38,EIAStocks!D$5)</f>
        <v>18</v>
      </c>
      <c r="E38" s="21">
        <f>_xll.ESQuote($H38,EIAStocks!E$5)</f>
        <v>-18</v>
      </c>
      <c r="F38" s="32">
        <f>_xll.ESQuote($H38,EIAStocks!F$5)</f>
        <v>42769</v>
      </c>
      <c r="G38" s="1" t="str">
        <f>_xll.ESQuote($H38,EIAStocks!G$5)</f>
        <v>EIA US LIQUEFIED GAS IMP</v>
      </c>
      <c r="H38" s="2" t="s">
        <v>192</v>
      </c>
      <c r="I38" s="18"/>
      <c r="J38" s="11"/>
    </row>
    <row r="39" spans="1:10" x14ac:dyDescent="0.25">
      <c r="A39" s="11"/>
      <c r="B39" s="18"/>
      <c r="C39" s="13" t="s">
        <v>257</v>
      </c>
      <c r="D39" s="44"/>
      <c r="E39" s="23"/>
      <c r="F39" s="33"/>
      <c r="G39" s="12"/>
      <c r="H39" s="12"/>
      <c r="I39" s="18"/>
      <c r="J39" s="11"/>
    </row>
    <row r="40" spans="1:10" x14ac:dyDescent="0.25">
      <c r="A40" s="11"/>
      <c r="B40" s="18"/>
      <c r="C40" s="6" t="s">
        <v>108</v>
      </c>
      <c r="D40" s="42">
        <f>_xll.ESQuote($H40,EIAStocks!D$5)</f>
        <v>0</v>
      </c>
      <c r="E40" s="21">
        <f>_xll.ESQuote($H40,EIAStocks!E$5)</f>
        <v>0</v>
      </c>
      <c r="F40" s="32">
        <f>_xll.ESQuote($H40,EIAStocks!F$5)</f>
        <v>42769</v>
      </c>
      <c r="G40" s="1" t="str">
        <f>_xll.ESQuote($H40,EIAStocks!G$5)</f>
        <v>EIA US IMPORTS OF KEROSENE</v>
      </c>
      <c r="H40" s="2" t="s">
        <v>193</v>
      </c>
      <c r="I40" s="18"/>
      <c r="J40" s="11"/>
    </row>
    <row r="41" spans="1:10" x14ac:dyDescent="0.25">
      <c r="A41" s="11"/>
      <c r="B41" s="18"/>
      <c r="C41" s="6" t="s">
        <v>109</v>
      </c>
      <c r="D41" s="42">
        <f>_xll.ESQuote($H41,EIAStocks!D$5)</f>
        <v>207</v>
      </c>
      <c r="E41" s="21">
        <f>_xll.ESQuote($H41,EIAStocks!E$5)</f>
        <v>188</v>
      </c>
      <c r="F41" s="32">
        <f>_xll.ESQuote($H41,EIAStocks!F$5)</f>
        <v>42769</v>
      </c>
      <c r="G41" s="1" t="str">
        <f>_xll.ESQuote($H41,EIAStocks!G$5)</f>
        <v>EIA US KEROSENE JET FUEL IMP</v>
      </c>
      <c r="H41" s="2" t="s">
        <v>194</v>
      </c>
      <c r="I41" s="18"/>
      <c r="J41" s="11"/>
    </row>
    <row r="42" spans="1:10" x14ac:dyDescent="0.25">
      <c r="A42" s="11"/>
      <c r="B42" s="18"/>
      <c r="C42" s="6" t="s">
        <v>110</v>
      </c>
      <c r="D42" s="42">
        <f>_xll.ESQuote($H42,EIAStocks!D$5)</f>
        <v>310</v>
      </c>
      <c r="E42" s="21">
        <f>_xll.ESQuote($H42,EIAStocks!E$5)</f>
        <v>131</v>
      </c>
      <c r="F42" s="32">
        <f>_xll.ESQuote($H42,EIAStocks!F$5)</f>
        <v>42769</v>
      </c>
      <c r="G42" s="1" t="str">
        <f>_xll.ESQuote($H42,EIAStocks!G$5)</f>
        <v>EIA US KEROSENE JET FUEL EXP</v>
      </c>
      <c r="H42" s="2" t="s">
        <v>195</v>
      </c>
      <c r="I42" s="18"/>
      <c r="J42" s="11"/>
    </row>
    <row r="43" spans="1:10" x14ac:dyDescent="0.25">
      <c r="A43" s="11"/>
      <c r="B43" s="18"/>
      <c r="C43" s="13" t="s">
        <v>258</v>
      </c>
      <c r="D43" s="44"/>
      <c r="E43" s="23"/>
      <c r="F43" s="33"/>
      <c r="G43" s="12"/>
      <c r="H43" s="12"/>
      <c r="I43" s="18"/>
      <c r="J43" s="11"/>
    </row>
    <row r="44" spans="1:10" x14ac:dyDescent="0.25">
      <c r="A44" s="11"/>
      <c r="B44" s="18"/>
      <c r="C44" s="6" t="s">
        <v>111</v>
      </c>
      <c r="D44" s="42">
        <f>_xll.ESQuote($H44,EIAStocks!D$5)</f>
        <v>158</v>
      </c>
      <c r="E44" s="21">
        <f>_xll.ESQuote($H44,EIAStocks!E$5)</f>
        <v>-77</v>
      </c>
      <c r="F44" s="32">
        <f>_xll.ESQuote($H44,EIAStocks!F$5)</f>
        <v>42769</v>
      </c>
      <c r="G44" s="1" t="str">
        <f>_xll.ESQuote($H44,EIAStocks!G$5)</f>
        <v>EIA US RESIDUAL FUEL IMP</v>
      </c>
      <c r="H44" s="2" t="s">
        <v>196</v>
      </c>
      <c r="I44" s="18"/>
      <c r="J44" s="11"/>
    </row>
    <row r="45" spans="1:10" x14ac:dyDescent="0.25">
      <c r="A45" s="11"/>
      <c r="B45" s="18"/>
      <c r="C45" s="6" t="s">
        <v>112</v>
      </c>
      <c r="D45" s="42">
        <f>_xll.ESQuote($H45,EIAStocks!D$5)</f>
        <v>291</v>
      </c>
      <c r="E45" s="21">
        <f>_xll.ESQuote($H45,EIAStocks!E$5)</f>
        <v>5</v>
      </c>
      <c r="F45" s="32">
        <f>_xll.ESQuote($H45,EIAStocks!F$5)</f>
        <v>42769</v>
      </c>
      <c r="G45" s="1" t="str">
        <f>_xll.ESQuote($H45,EIAStocks!G$5)</f>
        <v>EIA US EXPORTS OF RESIDUAL FUEL</v>
      </c>
      <c r="H45" s="2" t="s">
        <v>197</v>
      </c>
      <c r="I45" s="18"/>
      <c r="J45" s="11"/>
    </row>
    <row r="46" spans="1:10" x14ac:dyDescent="0.25">
      <c r="A46" s="11"/>
      <c r="B46" s="18"/>
      <c r="C46" t="s">
        <v>113</v>
      </c>
      <c r="D46" s="42">
        <f>_xll.ESQuote($H46,EIAStocks!D$5)</f>
        <v>1665</v>
      </c>
      <c r="E46" s="21">
        <f>_xll.ESQuote($H46,EIAStocks!E$5)</f>
        <v>417</v>
      </c>
      <c r="F46" s="32">
        <f>_xll.ESQuote($H46,EIAStocks!F$5)</f>
        <v>42769</v>
      </c>
      <c r="G46" s="1" t="str">
        <f>_xll.ESQuote($H46,EIAStocks!G$5)</f>
        <v>EIA US EXPORTS OF OTHER OILS</v>
      </c>
      <c r="H46" s="2" t="s">
        <v>198</v>
      </c>
      <c r="I46" s="18"/>
      <c r="J46" s="11"/>
    </row>
    <row r="47" spans="1:10" x14ac:dyDescent="0.25">
      <c r="A47" s="11"/>
      <c r="B47" s="18"/>
      <c r="C47" s="17" t="s">
        <v>114</v>
      </c>
      <c r="D47" s="42">
        <f>_xll.ESQuote($H47,EIAStocks!D$5)</f>
        <v>924</v>
      </c>
      <c r="E47" s="21">
        <f>_xll.ESQuote($H47,EIAStocks!E$5)</f>
        <v>91</v>
      </c>
      <c r="F47" s="32">
        <f>_xll.ESQuote($H47,EIAStocks!F$5)</f>
        <v>42769</v>
      </c>
      <c r="G47" s="1" t="str">
        <f>_xll.ESQuote($H47,EIAStocks!G$5)</f>
        <v>EIA US OTHER EXCLUDE ETHANOL IM</v>
      </c>
      <c r="H47" s="2" t="s">
        <v>199</v>
      </c>
      <c r="I47" s="18"/>
      <c r="J47" s="11"/>
    </row>
    <row r="48" spans="1:10" x14ac:dyDescent="0.25">
      <c r="A48" s="11"/>
      <c r="B48" s="18"/>
      <c r="C48" s="17" t="s">
        <v>115</v>
      </c>
      <c r="D48" s="42">
        <f>_xll.ESQuote($H48,EIAStocks!D$5)</f>
        <v>1097</v>
      </c>
      <c r="E48" s="21">
        <f>_xll.ESQuote($H48,EIAStocks!E$5)</f>
        <v>217</v>
      </c>
      <c r="F48" s="32">
        <f>_xll.ESQuote($H48,EIAStocks!F$5)</f>
        <v>42769</v>
      </c>
      <c r="G48" s="1" t="str">
        <f>_xll.ESQuote($H48,EIAStocks!G$5)</f>
        <v>EIA US EXPORTS OF TOTAL DISTILL</v>
      </c>
      <c r="H48" s="2" t="s">
        <v>200</v>
      </c>
      <c r="I48" s="18"/>
      <c r="J48" s="11"/>
    </row>
    <row r="49" spans="1:10" x14ac:dyDescent="0.25">
      <c r="A49" s="11"/>
      <c r="B49" s="18"/>
      <c r="C49" s="17" t="s">
        <v>116</v>
      </c>
      <c r="D49" s="42">
        <f>_xll.ESQuote($H49,EIAStocks!D$5)</f>
        <v>0</v>
      </c>
      <c r="E49" s="21">
        <f>_xll.ESQuote($H49,EIAStocks!E$5)</f>
        <v>0</v>
      </c>
      <c r="F49" s="32">
        <f>_xll.ESQuote($H49,EIAStocks!F$5)</f>
        <v>42769</v>
      </c>
      <c r="G49" s="1" t="str">
        <f>_xll.ESQuote($H49,EIAStocks!G$5)</f>
        <v>EIA US IMPORTS OF FUEL ETHANOL</v>
      </c>
      <c r="H49" s="2" t="s">
        <v>201</v>
      </c>
      <c r="I49" s="18"/>
      <c r="J49" s="11"/>
    </row>
    <row r="50" spans="1:10" x14ac:dyDescent="0.25">
      <c r="A50" s="11"/>
      <c r="B50" s="18"/>
      <c r="C50" s="13" t="s">
        <v>259</v>
      </c>
      <c r="D50" s="44"/>
      <c r="E50" s="23"/>
      <c r="F50" s="33"/>
      <c r="G50" s="12"/>
      <c r="H50" s="12"/>
      <c r="I50" s="18"/>
      <c r="J50" s="11"/>
    </row>
    <row r="51" spans="1:10" x14ac:dyDescent="0.25">
      <c r="A51" s="11"/>
      <c r="B51" s="18"/>
      <c r="C51" s="17" t="s">
        <v>117</v>
      </c>
      <c r="D51" s="42">
        <f>_xll.ESQuote($H51,EIAStocks!D$5)</f>
        <v>5381</v>
      </c>
      <c r="E51" s="21">
        <f>_xll.ESQuote($H51,EIAStocks!E$5)</f>
        <v>641</v>
      </c>
      <c r="F51" s="32">
        <f>_xll.ESQuote($H51,EIAStocks!F$5)</f>
        <v>42769</v>
      </c>
      <c r="G51" s="1" t="str">
        <f>_xll.ESQuote($H51,EIAStocks!G$5)</f>
        <v>EIA US TOTAL PETROLEUM EXP</v>
      </c>
      <c r="H51" s="2" t="s">
        <v>202</v>
      </c>
      <c r="I51" s="18"/>
      <c r="J51" s="11"/>
    </row>
    <row r="52" spans="1:10" x14ac:dyDescent="0.25">
      <c r="A52" s="11"/>
      <c r="B52" s="18"/>
      <c r="C52" s="17" t="s">
        <v>118</v>
      </c>
      <c r="D52" s="42">
        <f>_xll.ESQuote($H52,EIAStocks!D$5)</f>
        <v>2544</v>
      </c>
      <c r="E52" s="21">
        <f>_xll.ESQuote($H52,EIAStocks!E$5)</f>
        <v>532</v>
      </c>
      <c r="F52" s="32">
        <f>_xll.ESQuote($H52,EIAStocks!F$5)</f>
        <v>42769</v>
      </c>
      <c r="G52" s="1" t="str">
        <f>_xll.ESQuote($H52,EIAStocks!G$5)</f>
        <v>EIA US TOTAL PETROLEUM IMP</v>
      </c>
      <c r="H52" s="2" t="s">
        <v>203</v>
      </c>
      <c r="I52" s="18"/>
      <c r="J52" s="11"/>
    </row>
    <row r="53" spans="1:10" x14ac:dyDescent="0.25">
      <c r="A53" s="11"/>
      <c r="B53" s="18"/>
      <c r="C53" s="3" t="s">
        <v>119</v>
      </c>
      <c r="D53" s="43">
        <f>_xll.ESQuote($H53,EIAStocks!D$5)</f>
        <v>-2837</v>
      </c>
      <c r="E53" s="22">
        <f>_xll.ESQuote($H53,EIAStocks!E$5)</f>
        <v>-109</v>
      </c>
      <c r="F53" s="30">
        <f>_xll.ESQuote($H53,EIAStocks!F$5)</f>
        <v>42769</v>
      </c>
      <c r="G53" s="4" t="str">
        <f>_xll.ESQuote($H53,EIAStocks!G$5)</f>
        <v>EIA US NET TOTAL PETROLEUM IMP</v>
      </c>
      <c r="H53" s="5" t="s">
        <v>204</v>
      </c>
      <c r="I53" s="18"/>
      <c r="J53" s="11"/>
    </row>
    <row r="54" spans="1:10" x14ac:dyDescent="0.25">
      <c r="A54" s="11"/>
      <c r="B54" s="18"/>
      <c r="C54" s="17" t="s">
        <v>120</v>
      </c>
      <c r="D54" s="42">
        <f>_xll.ESQuote($H54,EIAStocks!D$5)</f>
        <v>5948</v>
      </c>
      <c r="E54" s="21">
        <f>_xll.ESQuote($H54,EIAStocks!E$5)</f>
        <v>659</v>
      </c>
      <c r="F54" s="32">
        <f>_xll.ESQuote($H54,EIAStocks!F$5)</f>
        <v>42769</v>
      </c>
      <c r="G54" s="1" t="str">
        <f>_xll.ESQuote($H54,EIAStocks!G$5)</f>
        <v>EIA US CRUDE/PETROLEUM EXP</v>
      </c>
      <c r="H54" s="2" t="s">
        <v>205</v>
      </c>
      <c r="I54" s="18"/>
      <c r="J54" s="11"/>
    </row>
    <row r="55" spans="1:10" x14ac:dyDescent="0.25">
      <c r="A55" s="11"/>
      <c r="B55" s="18"/>
      <c r="C55" s="17" t="s">
        <v>121</v>
      </c>
      <c r="D55" s="42">
        <f>_xll.ESQuote($H55,EIAStocks!D$5)</f>
        <v>11916</v>
      </c>
      <c r="E55" s="21">
        <f>_xll.ESQuote($H55,EIAStocks!E$5)</f>
        <v>1614</v>
      </c>
      <c r="F55" s="32">
        <f>_xll.ESQuote($H55,EIAStocks!F$5)</f>
        <v>42769</v>
      </c>
      <c r="G55" s="1" t="str">
        <f>_xll.ESQuote($H55,EIAStocks!G$5)</f>
        <v>EIA US CRUDE/PETROLEUM IMP</v>
      </c>
      <c r="H55" s="2" t="s">
        <v>206</v>
      </c>
      <c r="I55" s="18"/>
      <c r="J55" s="11"/>
    </row>
    <row r="56" spans="1:10" x14ac:dyDescent="0.25">
      <c r="A56" s="11"/>
      <c r="B56" s="18"/>
      <c r="C56" s="12"/>
      <c r="D56" s="12"/>
      <c r="E56" s="12"/>
      <c r="F56" s="12"/>
      <c r="G56" s="12"/>
      <c r="H56" s="12"/>
      <c r="I56" s="18"/>
      <c r="J56" s="11"/>
    </row>
    <row r="57" spans="1:10" x14ac:dyDescent="0.25">
      <c r="A57" s="11"/>
      <c r="B57" s="18"/>
      <c r="C57" s="18"/>
      <c r="D57" s="18"/>
      <c r="E57" s="18"/>
      <c r="F57" s="18"/>
      <c r="G57" s="18"/>
      <c r="H57" s="18"/>
      <c r="I57" s="18"/>
      <c r="J57" s="11"/>
    </row>
    <row r="58" spans="1:10" x14ac:dyDescent="0.25">
      <c r="A58" s="11"/>
      <c r="B58" s="19"/>
      <c r="C58" s="20" t="s">
        <v>43</v>
      </c>
      <c r="D58" s="19"/>
      <c r="E58" s="19"/>
      <c r="F58" s="19"/>
      <c r="G58" s="19"/>
      <c r="H58" s="19"/>
      <c r="I58" s="19"/>
      <c r="J58" s="11"/>
    </row>
    <row r="59" spans="1:10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</sheetData>
  <sheetProtection sheet="1" objects="1" scenarios="1"/>
  <mergeCells count="1">
    <mergeCell ref="C4:H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2" width="2.85546875" customWidth="1"/>
    <col min="3" max="3" width="40.5703125" bestFit="1" customWidth="1"/>
    <col min="6" max="6" width="10.28515625" customWidth="1"/>
    <col min="7" max="7" width="100.42578125" customWidth="1"/>
    <col min="8" max="8" width="30.28515625" customWidth="1"/>
    <col min="9" max="10" width="2.8554687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 x14ac:dyDescent="0.25">
      <c r="A2" s="11"/>
      <c r="B2" s="8"/>
      <c r="C2" s="8"/>
      <c r="D2" s="8"/>
      <c r="E2" s="8"/>
      <c r="F2" s="8"/>
      <c r="G2" s="8"/>
      <c r="H2" s="8"/>
      <c r="I2" s="9"/>
      <c r="J2" s="11"/>
    </row>
    <row r="3" spans="1:10" x14ac:dyDescent="0.25">
      <c r="A3" s="11"/>
      <c r="B3" s="18"/>
      <c r="C3" s="18"/>
      <c r="D3" s="18"/>
      <c r="E3" s="18"/>
      <c r="F3" s="18"/>
      <c r="G3" s="18"/>
      <c r="H3" s="18"/>
      <c r="I3" s="18"/>
      <c r="J3" s="11"/>
    </row>
    <row r="4" spans="1:10" ht="18.75" x14ac:dyDescent="0.3">
      <c r="A4" s="11"/>
      <c r="B4" s="18"/>
      <c r="C4" s="45" t="s">
        <v>39</v>
      </c>
      <c r="D4" s="45"/>
      <c r="E4" s="45"/>
      <c r="F4" s="45"/>
      <c r="G4" s="45"/>
      <c r="H4" s="45"/>
      <c r="I4" s="18"/>
      <c r="J4" s="11"/>
    </row>
    <row r="5" spans="1:10" x14ac:dyDescent="0.25">
      <c r="A5" s="11"/>
      <c r="B5" s="18"/>
      <c r="C5" s="14" t="s">
        <v>41</v>
      </c>
      <c r="D5" s="14" t="s">
        <v>38</v>
      </c>
      <c r="E5" s="14" t="s">
        <v>37</v>
      </c>
      <c r="F5" s="14" t="s">
        <v>122</v>
      </c>
      <c r="G5" s="14" t="s">
        <v>35</v>
      </c>
      <c r="H5" s="14" t="s">
        <v>36</v>
      </c>
      <c r="I5" s="18"/>
      <c r="J5" s="11"/>
    </row>
    <row r="6" spans="1:10" x14ac:dyDescent="0.25">
      <c r="A6" s="11"/>
      <c r="B6" s="18"/>
      <c r="C6" s="13" t="s">
        <v>260</v>
      </c>
      <c r="D6" s="18"/>
      <c r="E6" s="18"/>
      <c r="F6" s="18"/>
      <c r="G6" s="18"/>
      <c r="H6" s="18"/>
      <c r="I6" s="18"/>
      <c r="J6" s="11"/>
    </row>
    <row r="7" spans="1:10" x14ac:dyDescent="0.25">
      <c r="A7" s="11"/>
      <c r="B7" s="18"/>
      <c r="C7" s="17" t="s">
        <v>44</v>
      </c>
      <c r="D7" s="2">
        <f>_xll.ESQuote($H7,EIAStocks!D$5)</f>
        <v>8460</v>
      </c>
      <c r="E7" s="2">
        <f>_xll.ESQuote($H7,EIAStocks!E$5)</f>
        <v>73</v>
      </c>
      <c r="F7" s="27">
        <f>_xll.ESQuote($H7,EIAStocks!F$5)</f>
        <v>42769</v>
      </c>
      <c r="G7" s="1" t="str">
        <f>_xll.ESQuote($H7,EIAStocks!G$5)</f>
        <v>EIA LOWER 48 CRUDE OIL PRODUCTI</v>
      </c>
      <c r="H7" s="2" t="s">
        <v>123</v>
      </c>
      <c r="I7" s="18"/>
      <c r="J7" s="11"/>
    </row>
    <row r="8" spans="1:10" x14ac:dyDescent="0.25">
      <c r="A8" s="11"/>
      <c r="B8" s="18"/>
      <c r="C8" s="17" t="s">
        <v>45</v>
      </c>
      <c r="D8" s="2">
        <f>_xll.ESQuote($H8,EIAStocks!D$5)</f>
        <v>518</v>
      </c>
      <c r="E8" s="2">
        <f>_xll.ESQuote($H8,EIAStocks!E$5)</f>
        <v>-10</v>
      </c>
      <c r="F8" s="27">
        <f>_xll.ESQuote($H8,EIAStocks!F$5)</f>
        <v>42769</v>
      </c>
      <c r="G8" s="1" t="str">
        <f>_xll.ESQuote($H8,EIAStocks!G$5)</f>
        <v>EIA ALASKA CRUDE OIL PRODUCTION</v>
      </c>
      <c r="H8" s="2" t="s">
        <v>124</v>
      </c>
      <c r="I8" s="18"/>
      <c r="J8" s="11"/>
    </row>
    <row r="9" spans="1:10" x14ac:dyDescent="0.25">
      <c r="A9" s="11"/>
      <c r="B9" s="18"/>
      <c r="C9" s="3" t="s">
        <v>46</v>
      </c>
      <c r="D9" s="5">
        <f>_xll.ESQuote($H9,EIAStocks!D$5)</f>
        <v>8978</v>
      </c>
      <c r="E9" s="5">
        <f>_xll.ESQuote($H9,EIAStocks!E$5)</f>
        <v>63</v>
      </c>
      <c r="F9" s="28">
        <f>_xll.ESQuote($H9,EIAStocks!F$5)</f>
        <v>42769</v>
      </c>
      <c r="G9" s="4" t="str">
        <f>_xll.ESQuote($H9,EIAStocks!G$5)</f>
        <v>EIA US CRUDE OIL PRODUCTION</v>
      </c>
      <c r="H9" s="5" t="s">
        <v>125</v>
      </c>
      <c r="I9" s="18"/>
      <c r="J9" s="11"/>
    </row>
    <row r="10" spans="1:10" x14ac:dyDescent="0.25">
      <c r="A10" s="11"/>
      <c r="B10" s="18"/>
      <c r="C10" s="13" t="s">
        <v>264</v>
      </c>
      <c r="D10" s="18"/>
      <c r="E10" s="18"/>
      <c r="F10" s="29"/>
      <c r="G10" s="18"/>
      <c r="H10" s="18"/>
      <c r="I10" s="18"/>
      <c r="J10" s="11"/>
    </row>
    <row r="11" spans="1:10" x14ac:dyDescent="0.25">
      <c r="A11" s="11"/>
      <c r="B11" s="18"/>
      <c r="C11" s="3" t="s">
        <v>47</v>
      </c>
      <c r="D11" s="5">
        <f>_xll.ESQuote($H11,EIAStocks!D$5)</f>
        <v>15893</v>
      </c>
      <c r="E11" s="34">
        <f>_xll.ESQuote($H11,EIAStocks!E$5)</f>
        <v>-54</v>
      </c>
      <c r="F11" s="28">
        <f>_xll.ESQuote($H11,EIAStocks!F$5)</f>
        <v>42769</v>
      </c>
      <c r="G11" s="4" t="str">
        <f>_xll.ESQuote($H11,EIAStocks!G$5)</f>
        <v>EIA US REFINER NET CRUDE INPUT</v>
      </c>
      <c r="H11" s="5" t="s">
        <v>126</v>
      </c>
      <c r="I11" s="18"/>
      <c r="J11" s="11"/>
    </row>
    <row r="12" spans="1:10" x14ac:dyDescent="0.25">
      <c r="A12" s="11"/>
      <c r="B12" s="18"/>
      <c r="C12" s="17" t="s">
        <v>48</v>
      </c>
      <c r="D12" s="2">
        <f>_xll.ESQuote($H12,EIAStocks!D$5)</f>
        <v>536</v>
      </c>
      <c r="E12" s="35">
        <f>_xll.ESQuote($H12,EIAStocks!E$5)</f>
        <v>184</v>
      </c>
      <c r="F12" s="27">
        <f>_xll.ESQuote($H12,EIAStocks!F$5)</f>
        <v>42769</v>
      </c>
      <c r="G12" s="1" t="str">
        <f>_xll.ESQuote($H12,EIAStocks!G$5)</f>
        <v>EIA US M GAS BLEND NET INP RBOB</v>
      </c>
      <c r="H12" s="2" t="s">
        <v>127</v>
      </c>
      <c r="I12" s="18"/>
      <c r="J12" s="11"/>
    </row>
    <row r="13" spans="1:10" x14ac:dyDescent="0.25">
      <c r="A13" s="11"/>
      <c r="B13" s="18"/>
      <c r="C13" s="17" t="s">
        <v>49</v>
      </c>
      <c r="D13" s="2">
        <f>_xll.ESQuote($H13,EIAStocks!D$5)</f>
        <v>-192</v>
      </c>
      <c r="E13" s="35">
        <f>_xll.ESQuote($H13,EIAStocks!E$5)</f>
        <v>653</v>
      </c>
      <c r="F13" s="27">
        <f>_xll.ESQuote($H13,EIAStocks!F$5)</f>
        <v>42769</v>
      </c>
      <c r="G13" s="1" t="str">
        <f>_xll.ESQuote($H13,EIAStocks!G$5)</f>
        <v>EIA US CBOB BLEND NET INPUT</v>
      </c>
      <c r="H13" s="2" t="s">
        <v>128</v>
      </c>
      <c r="I13" s="18"/>
      <c r="J13" s="11"/>
    </row>
    <row r="14" spans="1:10" x14ac:dyDescent="0.25">
      <c r="A14" s="11"/>
      <c r="B14" s="18"/>
      <c r="C14" s="17" t="s">
        <v>50</v>
      </c>
      <c r="D14" s="2">
        <f>_xll.ESQuote($H14,EIAStocks!D$5)</f>
        <v>53</v>
      </c>
      <c r="E14" s="35">
        <f>_xll.ESQuote($H14,EIAStocks!E$5)</f>
        <v>8</v>
      </c>
      <c r="F14" s="27">
        <f>_xll.ESQuote($H14,EIAStocks!F$5)</f>
        <v>42769</v>
      </c>
      <c r="G14" s="1" t="str">
        <f>_xll.ESQuote($H14,EIAStocks!G$5)</f>
        <v>EIA US GTAB BLEND NET INPUT</v>
      </c>
      <c r="H14" s="2" t="s">
        <v>129</v>
      </c>
      <c r="I14" s="18"/>
      <c r="J14" s="11"/>
    </row>
    <row r="15" spans="1:10" x14ac:dyDescent="0.25">
      <c r="A15" s="11"/>
      <c r="B15" s="18"/>
      <c r="C15" s="17" t="s">
        <v>51</v>
      </c>
      <c r="D15" s="42">
        <f>_xll.ESQuote($H15,EIAStocks!D$5)</f>
        <v>35</v>
      </c>
      <c r="E15" s="35">
        <f>_xll.ESQuote($H15,EIAStocks!E$5)</f>
        <v>-81</v>
      </c>
      <c r="F15" s="27">
        <f>_xll.ESQuote($H15,EIAStocks!F$5)</f>
        <v>42769</v>
      </c>
      <c r="G15" s="1" t="str">
        <f>_xll.ESQuote($H15,EIAStocks!G$5)</f>
        <v>EIA US OTHER BLEND NET INPUT</v>
      </c>
      <c r="H15" s="2" t="s">
        <v>130</v>
      </c>
      <c r="I15" s="18"/>
      <c r="J15" s="11"/>
    </row>
    <row r="16" spans="1:10" x14ac:dyDescent="0.25">
      <c r="A16" s="11"/>
      <c r="B16" s="18"/>
      <c r="C16" s="3" t="s">
        <v>52</v>
      </c>
      <c r="D16" s="43">
        <f>_xll.ESQuote($H16,EIAStocks!D$5)</f>
        <v>432</v>
      </c>
      <c r="E16" s="34">
        <f>_xll.ESQuote($H16,EIAStocks!E$5)</f>
        <v>765</v>
      </c>
      <c r="F16" s="28">
        <f>_xll.ESQuote($H16,EIAStocks!F$5)</f>
        <v>42769</v>
      </c>
      <c r="G16" s="4" t="str">
        <f>_xll.ESQuote($H16,EIAStocks!G$5)</f>
        <v>EIA US GAS BLEND NET INPUT</v>
      </c>
      <c r="H16" s="5" t="s">
        <v>131</v>
      </c>
      <c r="I16" s="18"/>
      <c r="J16" s="11"/>
    </row>
    <row r="17" spans="1:10" x14ac:dyDescent="0.25">
      <c r="A17" s="11"/>
      <c r="B17" s="18"/>
      <c r="C17" s="17" t="s">
        <v>53</v>
      </c>
      <c r="D17" s="42">
        <f>_xll.ESQuote($H17,EIAStocks!D$5)</f>
        <v>875</v>
      </c>
      <c r="E17" s="35">
        <f>_xll.ESQuote($H17,EIAStocks!E$5)</f>
        <v>38</v>
      </c>
      <c r="F17" s="27">
        <f>_xll.ESQuote($H17,EIAStocks!F$5)</f>
        <v>42769</v>
      </c>
      <c r="G17" s="1" t="str">
        <f>_xll.ESQuote($H17,EIAStocks!G$5)</f>
        <v>EIA US ETHANOL NET INPUT</v>
      </c>
      <c r="H17" s="2" t="s">
        <v>132</v>
      </c>
      <c r="I17" s="18"/>
      <c r="J17" s="11"/>
    </row>
    <row r="18" spans="1:10" x14ac:dyDescent="0.25">
      <c r="A18" s="11"/>
      <c r="B18" s="18"/>
      <c r="C18" s="3" t="s">
        <v>54</v>
      </c>
      <c r="D18" s="43">
        <f>_xll.ESQuote($H18,EIAStocks!D$5)</f>
        <v>16207</v>
      </c>
      <c r="E18" s="34">
        <f>_xll.ESQuote($H18,EIAStocks!E$5)</f>
        <v>-95</v>
      </c>
      <c r="F18" s="28">
        <f>_xll.ESQuote($H18,EIAStocks!F$5)</f>
        <v>42769</v>
      </c>
      <c r="G18" s="4" t="str">
        <f>_xll.ESQuote($H18,EIAStocks!G$5)</f>
        <v>EIA US GROSS INPUTS REFINERIES</v>
      </c>
      <c r="H18" s="5" t="s">
        <v>133</v>
      </c>
      <c r="I18" s="18"/>
      <c r="J18" s="11"/>
    </row>
    <row r="19" spans="1:10" x14ac:dyDescent="0.25">
      <c r="A19" s="11"/>
      <c r="B19" s="18"/>
      <c r="C19" s="13" t="s">
        <v>261</v>
      </c>
      <c r="D19" s="18"/>
      <c r="E19" s="36"/>
      <c r="F19" s="29"/>
      <c r="G19" s="18"/>
      <c r="H19" s="18"/>
      <c r="I19" s="18"/>
      <c r="J19" s="11"/>
    </row>
    <row r="20" spans="1:10" x14ac:dyDescent="0.25">
      <c r="A20" s="11"/>
      <c r="B20" s="18"/>
      <c r="C20" s="17" t="s">
        <v>55</v>
      </c>
      <c r="D20" s="42">
        <f>_xll.ESQuote($H20,EIAStocks!D$5)</f>
        <v>18474</v>
      </c>
      <c r="E20" s="35">
        <f>_xll.ESQuote($H20,EIAStocks!E$5)</f>
        <v>0</v>
      </c>
      <c r="F20" s="27">
        <f>_xll.ESQuote($H20,EIAStocks!F$5)</f>
        <v>42769</v>
      </c>
      <c r="G20" s="1" t="str">
        <f>_xll.ESQuote($H20,EIAStocks!G$5)</f>
        <v>EIA US CRUDE DISTILLATION CAP</v>
      </c>
      <c r="H20" s="2" t="s">
        <v>134</v>
      </c>
      <c r="I20" s="18"/>
      <c r="J20" s="11"/>
    </row>
    <row r="21" spans="1:10" x14ac:dyDescent="0.25">
      <c r="A21" s="11"/>
      <c r="B21" s="18"/>
      <c r="C21" s="3" t="s">
        <v>56</v>
      </c>
      <c r="D21" s="43">
        <f>_xll.ESQuote($H21,EIAStocks!D$5)</f>
        <v>87.7</v>
      </c>
      <c r="E21" s="37">
        <f>_xll.ESQuote($H21,EIAStocks!E$5)</f>
        <v>-0.5</v>
      </c>
      <c r="F21" s="28">
        <f>_xll.ESQuote($H21,EIAStocks!F$5)</f>
        <v>42769</v>
      </c>
      <c r="G21" s="4" t="str">
        <f>_xll.ESQuote($H21,EIAStocks!G$5)</f>
        <v>EIA US REFINERY PERCENT UTIL</v>
      </c>
      <c r="H21" s="5" t="s">
        <v>135</v>
      </c>
      <c r="I21" s="18"/>
      <c r="J21" s="11"/>
    </row>
    <row r="22" spans="1:10" x14ac:dyDescent="0.25">
      <c r="A22" s="11"/>
      <c r="B22" s="18"/>
      <c r="C22" s="13" t="s">
        <v>262</v>
      </c>
      <c r="D22" s="18"/>
      <c r="E22" s="36"/>
      <c r="F22" s="29"/>
      <c r="G22" s="18"/>
      <c r="H22" s="18"/>
      <c r="I22" s="18"/>
      <c r="J22" s="11"/>
    </row>
    <row r="23" spans="1:10" x14ac:dyDescent="0.25">
      <c r="A23" s="11"/>
      <c r="B23" s="18"/>
      <c r="C23" s="17" t="s">
        <v>58</v>
      </c>
      <c r="D23" s="42">
        <f>_xll.ESQuote($H23,EIAStocks!D$5)</f>
        <v>5525</v>
      </c>
      <c r="E23" s="35">
        <f>_xll.ESQuote($H23,EIAStocks!E$5)</f>
        <v>242</v>
      </c>
      <c r="F23" s="27">
        <f>_xll.ESQuote($H23,EIAStocks!F$5)</f>
        <v>42769</v>
      </c>
      <c r="G23" s="1" t="str">
        <f>_xll.ESQuote($H23,EIAStocks!G$5)</f>
        <v>EIA US FIN CONV M GAS NET L E55</v>
      </c>
      <c r="H23" s="2" t="s">
        <v>136</v>
      </c>
      <c r="I23" s="18"/>
      <c r="J23" s="11"/>
    </row>
    <row r="24" spans="1:10" x14ac:dyDescent="0.25">
      <c r="A24" s="11"/>
      <c r="B24" s="18"/>
      <c r="C24" s="17" t="s">
        <v>57</v>
      </c>
      <c r="D24" s="42">
        <f>_xll.ESQuote($H24,EIAStocks!D$5)</f>
        <v>2</v>
      </c>
      <c r="E24" s="35">
        <f>_xll.ESQuote($H24,EIAStocks!E$5)</f>
        <v>-1</v>
      </c>
      <c r="F24" s="27">
        <f>_xll.ESQuote($H24,EIAStocks!F$5)</f>
        <v>42769</v>
      </c>
      <c r="G24" s="1" t="str">
        <f>_xll.ESQuote($H24,EIAStocks!G$5)</f>
        <v>EIA US FIN CONV M GAS NET G E55</v>
      </c>
      <c r="H24" s="2" t="s">
        <v>137</v>
      </c>
      <c r="I24" s="18"/>
      <c r="J24" s="11"/>
    </row>
    <row r="25" spans="1:10" x14ac:dyDescent="0.25">
      <c r="A25" s="11"/>
      <c r="B25" s="18"/>
      <c r="C25" s="3" t="s">
        <v>59</v>
      </c>
      <c r="D25" s="43">
        <f>_xll.ESQuote($H25,EIAStocks!D$5)</f>
        <v>5527</v>
      </c>
      <c r="E25" s="34">
        <f>_xll.ESQuote($H25,EIAStocks!E$5)</f>
        <v>240</v>
      </c>
      <c r="F25" s="28">
        <f>_xll.ESQuote($H25,EIAStocks!F$5)</f>
        <v>42769</v>
      </c>
      <c r="G25" s="4" t="str">
        <f>_xll.ESQuote($H25,EIAStocks!G$5)</f>
        <v>EIA US FIN CONV M GAS NET W ETH</v>
      </c>
      <c r="H25" s="5" t="s">
        <v>138</v>
      </c>
      <c r="I25" s="18"/>
      <c r="J25" s="11"/>
    </row>
    <row r="26" spans="1:10" x14ac:dyDescent="0.25">
      <c r="A26" s="11"/>
      <c r="B26" s="18"/>
      <c r="C26" s="17" t="s">
        <v>60</v>
      </c>
      <c r="D26" s="42">
        <f>_xll.ESQuote($H26,EIAStocks!D$5)</f>
        <v>893</v>
      </c>
      <c r="E26" s="35">
        <f>_xll.ESQuote($H26,EIAStocks!E$5)</f>
        <v>108</v>
      </c>
      <c r="F26" s="27">
        <f>_xll.ESQuote($H26,EIAStocks!F$5)</f>
        <v>42769</v>
      </c>
      <c r="G26" s="1" t="str">
        <f>_xll.ESQuote($H26,EIAStocks!G$5)</f>
        <v>EIA US OTHER FIN CONV M GAS NET</v>
      </c>
      <c r="H26" s="2" t="s">
        <v>139</v>
      </c>
      <c r="I26" s="18"/>
      <c r="J26" s="11"/>
    </row>
    <row r="27" spans="1:10" x14ac:dyDescent="0.25">
      <c r="A27" s="11"/>
      <c r="B27" s="18"/>
      <c r="C27" s="3" t="s">
        <v>61</v>
      </c>
      <c r="D27" s="43">
        <f>_xll.ESQuote($H27,EIAStocks!D$5)</f>
        <v>6420</v>
      </c>
      <c r="E27" s="34">
        <f>_xll.ESQuote($H27,EIAStocks!E$5)</f>
        <v>348</v>
      </c>
      <c r="F27" s="28">
        <f>_xll.ESQuote($H27,EIAStocks!F$5)</f>
        <v>42769</v>
      </c>
      <c r="G27" s="4" t="str">
        <f>_xll.ESQuote($H27,EIAStocks!G$5)</f>
        <v>EIA US CONV M GAS NET PROD</v>
      </c>
      <c r="H27" s="5" t="s">
        <v>140</v>
      </c>
      <c r="I27" s="18"/>
      <c r="J27" s="11"/>
    </row>
    <row r="28" spans="1:10" x14ac:dyDescent="0.25">
      <c r="A28" s="11"/>
      <c r="B28" s="18"/>
      <c r="C28" s="17" t="s">
        <v>62</v>
      </c>
      <c r="D28" s="42">
        <f>_xll.ESQuote($H28,EIAStocks!D$5)</f>
        <v>3158</v>
      </c>
      <c r="E28" s="35">
        <f>_xll.ESQuote($H28,EIAStocks!E$5)</f>
        <v>136</v>
      </c>
      <c r="F28" s="27">
        <f>_xll.ESQuote($H28,EIAStocks!F$5)</f>
        <v>42769</v>
      </c>
      <c r="G28" s="1" t="str">
        <f>_xll.ESQuote($H28,EIAStocks!G$5)</f>
        <v>EIA US FIN REF M GAS NET W ETH</v>
      </c>
      <c r="H28" s="2" t="s">
        <v>141</v>
      </c>
      <c r="I28" s="18"/>
      <c r="J28" s="11"/>
    </row>
    <row r="29" spans="1:10" x14ac:dyDescent="0.25">
      <c r="A29" s="11"/>
      <c r="B29" s="18"/>
      <c r="C29" s="6" t="s">
        <v>63</v>
      </c>
      <c r="D29" s="42">
        <f>_xll.ESQuote($H29,EIAStocks!D$5)</f>
        <v>0</v>
      </c>
      <c r="E29" s="35">
        <f>_xll.ESQuote($H29,EIAStocks!E$5)</f>
        <v>0</v>
      </c>
      <c r="F29" s="27">
        <f>_xll.ESQuote($H29,EIAStocks!F$5)</f>
        <v>42769</v>
      </c>
      <c r="G29" s="1" t="str">
        <f>_xll.ESQuote($H29,EIAStocks!G$5)</f>
        <v>EIA US OTHER FIN REF M GAS NET</v>
      </c>
      <c r="H29" s="2" t="s">
        <v>142</v>
      </c>
      <c r="I29" s="18"/>
      <c r="J29" s="11"/>
    </row>
    <row r="30" spans="1:10" x14ac:dyDescent="0.25">
      <c r="A30" s="11"/>
      <c r="B30" s="18"/>
      <c r="C30" s="3" t="s">
        <v>64</v>
      </c>
      <c r="D30" s="43">
        <f>_xll.ESQuote($H30,EIAStocks!D$5)</f>
        <v>3158</v>
      </c>
      <c r="E30" s="34">
        <f>_xll.ESQuote($H30,EIAStocks!E$5)</f>
        <v>136</v>
      </c>
      <c r="F30" s="28">
        <f>_xll.ESQuote($H30,EIAStocks!F$5)</f>
        <v>42769</v>
      </c>
      <c r="G30" s="4" t="str">
        <f>_xll.ESQuote($H30,EIAStocks!G$5)</f>
        <v>EIA US REF M GAS NET PROD</v>
      </c>
      <c r="H30" s="5" t="s">
        <v>143</v>
      </c>
      <c r="I30" s="18"/>
      <c r="J30" s="11"/>
    </row>
    <row r="31" spans="1:10" x14ac:dyDescent="0.25">
      <c r="A31" s="11"/>
      <c r="B31" s="18"/>
      <c r="C31" s="6" t="s">
        <v>65</v>
      </c>
      <c r="D31" s="42">
        <f>_xll.ESQuote($H31,EIAStocks!D$5)</f>
        <v>226</v>
      </c>
      <c r="E31" s="35">
        <f>_xll.ESQuote($H31,EIAStocks!E$5)</f>
        <v>219</v>
      </c>
      <c r="F31" s="27">
        <f>_xll.ESQuote($H31,EIAStocks!F$5)</f>
        <v>42769</v>
      </c>
      <c r="G31" s="1" t="str">
        <f>_xll.ESQuote($H31,EIAStocks!G$5)</f>
        <v>EIA US FIN M GAS SUPPLY ADJ</v>
      </c>
      <c r="H31" s="2" t="s">
        <v>144</v>
      </c>
      <c r="I31" s="18"/>
      <c r="J31" s="11"/>
    </row>
    <row r="32" spans="1:10" x14ac:dyDescent="0.25">
      <c r="A32" s="11"/>
      <c r="B32" s="18"/>
      <c r="C32" s="6" t="s">
        <v>66</v>
      </c>
      <c r="D32" s="42">
        <f>_xll.ESQuote($H32,EIAStocks!D$5)</f>
        <v>9018</v>
      </c>
      <c r="E32" s="35">
        <f>_xll.ESQuote($H32,EIAStocks!E$5)</f>
        <v>117</v>
      </c>
      <c r="F32" s="27">
        <f>_xll.ESQuote($H32,EIAStocks!F$5)</f>
        <v>42775</v>
      </c>
      <c r="G32" s="1" t="str">
        <f>_xll.ESQuote($H32,EIAStocks!G$5)</f>
        <v>EIA US FIN M GAS NET PROD</v>
      </c>
      <c r="H32" s="2" t="s">
        <v>145</v>
      </c>
      <c r="I32" s="18"/>
      <c r="J32" s="11"/>
    </row>
    <row r="33" spans="1:10" x14ac:dyDescent="0.25">
      <c r="A33" s="11"/>
      <c r="B33" s="18"/>
      <c r="C33" s="3" t="s">
        <v>67</v>
      </c>
      <c r="D33" s="43">
        <f>_xll.ESQuote($H33,EIAStocks!D$5)</f>
        <v>9804</v>
      </c>
      <c r="E33" s="34">
        <f>_xll.ESQuote($H33,EIAStocks!E$5)</f>
        <v>703</v>
      </c>
      <c r="F33" s="28">
        <f>_xll.ESQuote($H33,EIAStocks!F$5)</f>
        <v>42769</v>
      </c>
      <c r="G33" s="4" t="str">
        <f>_xll.ESQuote($H33,EIAStocks!G$5)</f>
        <v>EIA US FIN M GAS ADJ NET</v>
      </c>
      <c r="H33" s="5" t="s">
        <v>146</v>
      </c>
      <c r="I33" s="18"/>
      <c r="J33" s="11"/>
    </row>
    <row r="34" spans="1:10" x14ac:dyDescent="0.25">
      <c r="A34" s="11"/>
      <c r="B34" s="18"/>
      <c r="C34" s="6" t="s">
        <v>68</v>
      </c>
      <c r="D34" s="42">
        <f>_xll.ESQuote($H34,EIAStocks!D$5)</f>
        <v>4448</v>
      </c>
      <c r="E34" s="35">
        <f>_xll.ESQuote($H34,EIAStocks!E$5)</f>
        <v>41</v>
      </c>
      <c r="F34" s="27">
        <f>_xll.ESQuote($H34,EIAStocks!F$5)</f>
        <v>42769</v>
      </c>
      <c r="G34" s="1" t="str">
        <f>_xll.ESQuote($H34,EIAStocks!G$5)</f>
        <v>EIA US REFINER AND BLENDER NET</v>
      </c>
      <c r="H34" s="2" t="s">
        <v>147</v>
      </c>
      <c r="I34" s="18"/>
      <c r="J34" s="11"/>
    </row>
    <row r="35" spans="1:10" x14ac:dyDescent="0.25">
      <c r="A35" s="11"/>
      <c r="B35" s="18"/>
      <c r="C35" s="6" t="s">
        <v>69</v>
      </c>
      <c r="D35" s="42">
        <f>_xll.ESQuote($H35,EIAStocks!D$5)</f>
        <v>119</v>
      </c>
      <c r="E35" s="35">
        <f>_xll.ESQuote($H35,EIAStocks!E$5)</f>
        <v>-19</v>
      </c>
      <c r="F35" s="27">
        <f>_xll.ESQuote($H35,EIAStocks!F$5)</f>
        <v>42769</v>
      </c>
      <c r="G35" s="1" t="str">
        <f>_xll.ESQuote($H35,EIAStocks!G$5)</f>
        <v>EIA US DISTILLATE PROD 15-500PP</v>
      </c>
      <c r="H35" s="2" t="s">
        <v>148</v>
      </c>
      <c r="I35" s="18"/>
      <c r="J35" s="11"/>
    </row>
    <row r="36" spans="1:10" x14ac:dyDescent="0.25">
      <c r="A36" s="11"/>
      <c r="B36" s="18"/>
      <c r="C36" s="6" t="s">
        <v>70</v>
      </c>
      <c r="D36" s="42">
        <f>_xll.ESQuote($H36,EIAStocks!D$5)</f>
        <v>235</v>
      </c>
      <c r="E36" s="35">
        <f>_xll.ESQuote($H36,EIAStocks!E$5)</f>
        <v>103</v>
      </c>
      <c r="F36" s="27">
        <f>_xll.ESQuote($H36,EIAStocks!F$5)</f>
        <v>42769</v>
      </c>
      <c r="G36" s="1" t="str">
        <f>_xll.ESQuote($H36,EIAStocks!G$5)</f>
        <v>EIA US REFINER AND BLENDER NET</v>
      </c>
      <c r="H36" s="2" t="s">
        <v>149</v>
      </c>
      <c r="I36" s="18"/>
      <c r="J36" s="11"/>
    </row>
    <row r="37" spans="1:10" x14ac:dyDescent="0.25">
      <c r="A37" s="11"/>
      <c r="B37" s="18"/>
      <c r="C37" s="3" t="s">
        <v>71</v>
      </c>
      <c r="D37" s="43">
        <f>_xll.ESQuote($H37,EIAStocks!D$5)</f>
        <v>4802</v>
      </c>
      <c r="E37" s="34">
        <f>_xll.ESQuote($H37,EIAStocks!E$5)</f>
        <v>125</v>
      </c>
      <c r="F37" s="28">
        <f>_xll.ESQuote($H37,EIAStocks!F$5)</f>
        <v>42769</v>
      </c>
      <c r="G37" s="4" t="str">
        <f>_xll.ESQuote($H37,EIAStocks!G$5)</f>
        <v>EIA US REFINER AND BLENDER NET</v>
      </c>
      <c r="H37" s="5" t="s">
        <v>150</v>
      </c>
      <c r="I37" s="18"/>
      <c r="J37" s="11"/>
    </row>
    <row r="38" spans="1:10" x14ac:dyDescent="0.25">
      <c r="A38" s="11"/>
      <c r="B38" s="18"/>
      <c r="C38" s="6" t="s">
        <v>72</v>
      </c>
      <c r="D38" s="42">
        <f>_xll.ESQuote($H38,EIAStocks!D$5)</f>
        <v>97</v>
      </c>
      <c r="E38" s="35">
        <f>_xll.ESQuote($H38,EIAStocks!E$5)</f>
        <v>26</v>
      </c>
      <c r="F38" s="27">
        <f>_xll.ESQuote($H38,EIAStocks!F$5)</f>
        <v>42769</v>
      </c>
      <c r="G38" s="1" t="str">
        <f>_xll.ESQuote($H38,EIAStocks!G$5)</f>
        <v>EIA US MIL KEROSENE FUEL NET</v>
      </c>
      <c r="H38" s="2" t="s">
        <v>151</v>
      </c>
      <c r="I38" s="18"/>
      <c r="J38" s="11"/>
    </row>
    <row r="39" spans="1:10" x14ac:dyDescent="0.25">
      <c r="A39" s="11"/>
      <c r="B39" s="18"/>
      <c r="C39" s="6" t="s">
        <v>73</v>
      </c>
      <c r="D39" s="42">
        <f>_xll.ESQuote($H39,EIAStocks!D$5)</f>
        <v>1566</v>
      </c>
      <c r="E39" s="35">
        <f>_xll.ESQuote($H39,EIAStocks!E$5)</f>
        <v>-1</v>
      </c>
      <c r="F39" s="27">
        <f>_xll.ESQuote($H39,EIAStocks!F$5)</f>
        <v>42769</v>
      </c>
      <c r="G39" s="1" t="str">
        <f>_xll.ESQuote($H39,EIAStocks!G$5)</f>
        <v>EIA US COMM KEROSENE FUEL NET</v>
      </c>
      <c r="H39" s="2" t="s">
        <v>152</v>
      </c>
      <c r="I39" s="18"/>
      <c r="J39" s="11"/>
    </row>
    <row r="40" spans="1:10" x14ac:dyDescent="0.25">
      <c r="A40" s="11"/>
      <c r="B40" s="18"/>
      <c r="C40" s="3" t="s">
        <v>74</v>
      </c>
      <c r="D40" s="43">
        <f>_xll.ESQuote($H40,EIAStocks!D$5)</f>
        <v>1663</v>
      </c>
      <c r="E40" s="34">
        <f>_xll.ESQuote($H40,EIAStocks!E$5)</f>
        <v>26</v>
      </c>
      <c r="F40" s="28">
        <f>_xll.ESQuote($H40,EIAStocks!F$5)</f>
        <v>42769</v>
      </c>
      <c r="G40" s="4" t="str">
        <f>_xll.ESQuote($H40,EIAStocks!G$5)</f>
        <v>EIA US KEROSENE FUEL NET PROD</v>
      </c>
      <c r="H40" s="5" t="s">
        <v>153</v>
      </c>
      <c r="I40" s="18"/>
      <c r="J40" s="11"/>
    </row>
    <row r="41" spans="1:10" x14ac:dyDescent="0.25">
      <c r="A41" s="11"/>
      <c r="B41" s="18"/>
      <c r="C41" s="6" t="s">
        <v>7</v>
      </c>
      <c r="D41" s="42">
        <f>_xll.ESQuote($H41,EIAStocks!D$5)</f>
        <v>479</v>
      </c>
      <c r="E41" s="35">
        <f>_xll.ESQuote($H41,EIAStocks!E$5)</f>
        <v>-22</v>
      </c>
      <c r="F41" s="27">
        <f>_xll.ESQuote($H41,EIAStocks!F$5)</f>
        <v>42769</v>
      </c>
      <c r="G41" s="1" t="str">
        <f>_xll.ESQuote($H41,EIAStocks!G$5)</f>
        <v>EIA US RESIDUAL NET PROD</v>
      </c>
      <c r="H41" s="2" t="s">
        <v>154</v>
      </c>
      <c r="I41" s="18"/>
      <c r="J41" s="11"/>
    </row>
    <row r="42" spans="1:10" x14ac:dyDescent="0.25">
      <c r="A42" s="11"/>
      <c r="B42" s="18"/>
      <c r="C42" s="6" t="s">
        <v>75</v>
      </c>
      <c r="D42" s="42">
        <f>_xll.ESQuote($H42,EIAStocks!D$5)</f>
        <v>1661</v>
      </c>
      <c r="E42" s="35">
        <f>_xll.ESQuote($H42,EIAStocks!E$5)</f>
        <v>-41</v>
      </c>
      <c r="F42" s="27">
        <f>_xll.ESQuote($H42,EIAStocks!F$5)</f>
        <v>42769</v>
      </c>
      <c r="G42" s="1" t="str">
        <f>_xll.ESQuote($H42,EIAStocks!G$5)</f>
        <v>EIA US PROPANE/PROPYLENE NET</v>
      </c>
      <c r="H42" s="2" t="s">
        <v>155</v>
      </c>
      <c r="I42" s="18"/>
      <c r="J42" s="11"/>
    </row>
    <row r="43" spans="1:10" x14ac:dyDescent="0.25">
      <c r="A43" s="11"/>
      <c r="B43" s="18"/>
      <c r="C43" s="6" t="s">
        <v>3</v>
      </c>
      <c r="D43" s="42">
        <f>_xll.ESQuote($H43,EIAStocks!D$5)</f>
        <v>1055</v>
      </c>
      <c r="E43" s="35">
        <f>_xll.ESQuote($H43,EIAStocks!E$5)</f>
        <v>-6</v>
      </c>
      <c r="F43" s="27">
        <f>_xll.ESQuote($H43,EIAStocks!F$5)</f>
        <v>42769</v>
      </c>
      <c r="G43" s="1" t="str">
        <f>_xll.ESQuote($H43,EIAStocks!G$5)</f>
        <v>EIA US OXY ETHANOL PRODUCTION</v>
      </c>
      <c r="H43" s="2" t="s">
        <v>156</v>
      </c>
      <c r="I43" s="18"/>
      <c r="J43" s="11"/>
    </row>
    <row r="44" spans="1:10" x14ac:dyDescent="0.25">
      <c r="A44" s="11"/>
      <c r="B44" s="18"/>
      <c r="C44" s="13" t="s">
        <v>263</v>
      </c>
      <c r="D44" s="18"/>
      <c r="E44" s="36"/>
      <c r="F44" s="29"/>
      <c r="G44" s="18"/>
      <c r="H44" s="18"/>
      <c r="I44" s="18"/>
      <c r="J44" s="11"/>
    </row>
    <row r="45" spans="1:10" x14ac:dyDescent="0.25">
      <c r="A45" s="11"/>
      <c r="B45" s="18"/>
      <c r="C45" s="6" t="s">
        <v>76</v>
      </c>
      <c r="D45" s="42">
        <f>_xll.ESQuote($H45,EIAStocks!D$5)</f>
        <v>8941</v>
      </c>
      <c r="E45" s="35">
        <f>_xll.ESQuote($H45,EIAStocks!E$5)</f>
        <v>631</v>
      </c>
      <c r="F45" s="27">
        <f>_xll.ESQuote($H45,EIAStocks!F$5)</f>
        <v>42769</v>
      </c>
      <c r="G45" s="1" t="str">
        <f>_xll.ESQuote($H45,EIAStocks!G$5)</f>
        <v>EIA US FIN M GAS SUPPLIED</v>
      </c>
      <c r="H45" s="2" t="s">
        <v>157</v>
      </c>
      <c r="I45" s="18"/>
      <c r="J45" s="11"/>
    </row>
    <row r="46" spans="1:10" x14ac:dyDescent="0.25">
      <c r="A46" s="11"/>
      <c r="B46" s="18"/>
      <c r="C46" s="6" t="s">
        <v>74</v>
      </c>
      <c r="D46" s="42">
        <f>_xll.ESQuote($H46,EIAStocks!D$5)</f>
        <v>1834</v>
      </c>
      <c r="E46" s="35">
        <f>_xll.ESQuote($H46,EIAStocks!E$5)</f>
        <v>125</v>
      </c>
      <c r="F46" s="27">
        <f>_xll.ESQuote($H46,EIAStocks!F$5)</f>
        <v>42769</v>
      </c>
      <c r="G46" s="1" t="str">
        <f>_xll.ESQuote($H46,EIAStocks!G$5)</f>
        <v>EIA US KEROSENE JET FUEL SUPPLI</v>
      </c>
      <c r="H46" s="2" t="s">
        <v>158</v>
      </c>
      <c r="I46" s="18"/>
      <c r="J46" s="11"/>
    </row>
    <row r="47" spans="1:10" x14ac:dyDescent="0.25">
      <c r="A47" s="11"/>
      <c r="B47" s="18"/>
      <c r="C47" s="6" t="s">
        <v>77</v>
      </c>
      <c r="D47" s="42">
        <f>_xll.ESQuote($H47,EIAStocks!D$5)</f>
        <v>3910</v>
      </c>
      <c r="E47" s="35">
        <f>_xll.ESQuote($H47,EIAStocks!E$5)</f>
        <v>101</v>
      </c>
      <c r="F47" s="27">
        <f>_xll.ESQuote($H47,EIAStocks!F$5)</f>
        <v>42769</v>
      </c>
      <c r="G47" s="1" t="str">
        <f>_xll.ESQuote($H47,EIAStocks!G$5)</f>
        <v>EIA US DISTILLATE FUEL OIL SUPP</v>
      </c>
      <c r="H47" s="2" t="s">
        <v>159</v>
      </c>
      <c r="I47" s="18"/>
      <c r="J47" s="11"/>
    </row>
    <row r="48" spans="1:10" x14ac:dyDescent="0.25">
      <c r="A48" s="11"/>
      <c r="B48" s="18"/>
      <c r="C48" s="6" t="s">
        <v>7</v>
      </c>
      <c r="D48" s="42">
        <f>_xll.ESQuote($H48,EIAStocks!D$5)</f>
        <v>359</v>
      </c>
      <c r="E48" s="35">
        <f>_xll.ESQuote($H48,EIAStocks!E$5)</f>
        <v>-134</v>
      </c>
      <c r="F48" s="27">
        <f>_xll.ESQuote($H48,EIAStocks!F$5)</f>
        <v>42769</v>
      </c>
      <c r="G48" s="1" t="str">
        <f>_xll.ESQuote($H48,EIAStocks!G$5)</f>
        <v>EIA US RESIDUAL FUEL OIL SUPPLI</v>
      </c>
      <c r="H48" s="2" t="s">
        <v>160</v>
      </c>
      <c r="I48" s="18"/>
      <c r="J48" s="11"/>
    </row>
    <row r="49" spans="1:10" x14ac:dyDescent="0.25">
      <c r="A49" s="11"/>
      <c r="B49" s="18"/>
      <c r="C49" s="6" t="s">
        <v>75</v>
      </c>
      <c r="D49" s="42">
        <f>_xll.ESQuote($H49,EIAStocks!D$5)</f>
        <v>1761</v>
      </c>
      <c r="E49" s="35">
        <f>_xll.ESQuote($H49,EIAStocks!E$5)</f>
        <v>308</v>
      </c>
      <c r="F49" s="27">
        <f>_xll.ESQuote($H49,EIAStocks!F$5)</f>
        <v>42769</v>
      </c>
      <c r="G49" s="1" t="str">
        <f>_xll.ESQuote($H49,EIAStocks!G$5)</f>
        <v>EIA US PROPANE/PROPYLENE SUPPLI</v>
      </c>
      <c r="H49" s="2" t="s">
        <v>161</v>
      </c>
      <c r="I49" s="18"/>
      <c r="J49" s="11"/>
    </row>
    <row r="50" spans="1:10" x14ac:dyDescent="0.25">
      <c r="A50" s="11"/>
      <c r="B50" s="18"/>
      <c r="C50" s="6" t="s">
        <v>2</v>
      </c>
      <c r="D50" s="42">
        <f>_xll.ESQuote($H50,EIAStocks!D$5)</f>
        <v>4009</v>
      </c>
      <c r="E50" s="35">
        <f>_xll.ESQuote($H50,EIAStocks!E$5)</f>
        <v>476</v>
      </c>
      <c r="F50" s="27">
        <f>_xll.ESQuote($H50,EIAStocks!F$5)</f>
        <v>42769</v>
      </c>
      <c r="G50" s="1" t="str">
        <f>_xll.ESQuote($H50,EIAStocks!G$5)</f>
        <v>EIA US OTHER OILS SUPPLIED</v>
      </c>
      <c r="H50" s="2" t="s">
        <v>162</v>
      </c>
      <c r="I50" s="18"/>
      <c r="J50" s="11"/>
    </row>
    <row r="51" spans="1:10" x14ac:dyDescent="0.25">
      <c r="A51" s="11"/>
      <c r="B51" s="18"/>
      <c r="C51" s="6" t="s">
        <v>78</v>
      </c>
      <c r="D51" s="43">
        <f>_xll.ESQuote($H51,EIAStocks!D$5)</f>
        <v>20814</v>
      </c>
      <c r="E51" s="34">
        <f>_xll.ESQuote($H51,EIAStocks!E$5)</f>
        <v>1507</v>
      </c>
      <c r="F51" s="28">
        <f>_xll.ESQuote($H51,EIAStocks!F$5)</f>
        <v>42769</v>
      </c>
      <c r="G51" s="4" t="str">
        <f>_xll.ESQuote($H51,EIAStocks!G$5)</f>
        <v>EIA US PETROLEUM PRODUCTS SUPPL</v>
      </c>
      <c r="H51" s="5" t="s">
        <v>163</v>
      </c>
      <c r="I51" s="18"/>
      <c r="J51" s="11"/>
    </row>
    <row r="52" spans="1:10" x14ac:dyDescent="0.25">
      <c r="A52" s="11"/>
      <c r="B52" s="12"/>
      <c r="C52" s="12"/>
      <c r="D52" s="12"/>
      <c r="E52" s="12"/>
      <c r="F52" s="12"/>
      <c r="G52" s="12"/>
      <c r="H52" s="12"/>
      <c r="I52" s="18"/>
      <c r="J52" s="11"/>
    </row>
    <row r="53" spans="1:10" x14ac:dyDescent="0.25">
      <c r="A53" s="11"/>
      <c r="B53" s="18"/>
      <c r="C53" s="18"/>
      <c r="D53" s="18"/>
      <c r="E53" s="18"/>
      <c r="F53" s="18"/>
      <c r="G53" s="18"/>
      <c r="H53" s="18"/>
      <c r="I53" s="18"/>
      <c r="J53" s="11"/>
    </row>
    <row r="54" spans="1:10" x14ac:dyDescent="0.25">
      <c r="A54" s="11"/>
      <c r="B54" s="19"/>
      <c r="C54" s="20" t="s">
        <v>43</v>
      </c>
      <c r="D54" s="19"/>
      <c r="E54" s="19"/>
      <c r="F54" s="19"/>
      <c r="G54" s="19"/>
      <c r="H54" s="19"/>
      <c r="I54" s="19"/>
      <c r="J54" s="11"/>
    </row>
    <row r="55" spans="1:10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7" spans="1:10" x14ac:dyDescent="0.25">
      <c r="G57" s="2"/>
    </row>
  </sheetData>
  <sheetProtection sheet="1" objects="1" scenarios="1"/>
  <mergeCells count="1">
    <mergeCell ref="C4:H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4" sqref="L14"/>
    </sheetView>
  </sheetViews>
  <sheetFormatPr defaultRowHeight="15" x14ac:dyDescent="0.25"/>
  <cols>
    <col min="1" max="1" width="2.85546875" style="17" customWidth="1"/>
    <col min="2" max="2" width="3" style="17" customWidth="1"/>
    <col min="3" max="3" width="39.28515625" style="17" customWidth="1"/>
    <col min="4" max="4" width="7.7109375" style="17" customWidth="1"/>
    <col min="5" max="5" width="8" style="17" customWidth="1"/>
    <col min="6" max="6" width="9.85546875" style="17" customWidth="1"/>
    <col min="7" max="7" width="84" style="17" customWidth="1"/>
    <col min="8" max="8" width="34.5703125" style="17" customWidth="1"/>
    <col min="9" max="10" width="2.85546875" style="17" customWidth="1"/>
    <col min="11" max="16384" width="9.140625" style="17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 x14ac:dyDescent="0.25">
      <c r="A2" s="11"/>
      <c r="B2" s="8"/>
      <c r="C2" s="8"/>
      <c r="D2" s="8"/>
      <c r="E2" s="8"/>
      <c r="F2" s="8"/>
      <c r="G2" s="8"/>
      <c r="H2" s="8"/>
      <c r="I2" s="9"/>
      <c r="J2" s="11"/>
    </row>
    <row r="3" spans="1:10" x14ac:dyDescent="0.25">
      <c r="A3" s="11"/>
      <c r="B3" s="18"/>
      <c r="C3" s="18"/>
      <c r="D3" s="18"/>
      <c r="E3" s="18"/>
      <c r="F3" s="18"/>
      <c r="G3" s="18"/>
      <c r="H3" s="18"/>
      <c r="I3" s="18"/>
      <c r="J3" s="11"/>
    </row>
    <row r="4" spans="1:10" ht="18.75" x14ac:dyDescent="0.3">
      <c r="A4" s="11"/>
      <c r="B4" s="18"/>
      <c r="C4" s="45"/>
      <c r="D4" s="45"/>
      <c r="E4" s="45"/>
      <c r="F4" s="45"/>
      <c r="G4" s="45"/>
      <c r="H4" s="45"/>
      <c r="I4" s="18"/>
      <c r="J4" s="11"/>
    </row>
    <row r="5" spans="1:10" x14ac:dyDescent="0.25">
      <c r="A5" s="11"/>
      <c r="B5" s="18"/>
      <c r="C5" s="14" t="s">
        <v>41</v>
      </c>
      <c r="D5" s="14" t="s">
        <v>38</v>
      </c>
      <c r="E5" s="14" t="s">
        <v>37</v>
      </c>
      <c r="F5" s="14" t="s">
        <v>122</v>
      </c>
      <c r="G5" s="14" t="s">
        <v>35</v>
      </c>
      <c r="H5" s="14" t="s">
        <v>36</v>
      </c>
      <c r="I5" s="18"/>
      <c r="J5" s="11"/>
    </row>
    <row r="6" spans="1:10" x14ac:dyDescent="0.25">
      <c r="A6" s="11"/>
      <c r="B6" s="18"/>
      <c r="C6" s="13" t="s">
        <v>266</v>
      </c>
      <c r="D6" s="18"/>
      <c r="E6" s="18"/>
      <c r="F6" s="18"/>
      <c r="G6" s="18"/>
      <c r="H6" s="18"/>
      <c r="I6" s="18"/>
      <c r="J6" s="11"/>
    </row>
    <row r="7" spans="1:10" x14ac:dyDescent="0.25">
      <c r="A7" s="11"/>
      <c r="B7" s="18"/>
      <c r="C7" s="17" t="s">
        <v>272</v>
      </c>
      <c r="D7" s="42">
        <f>_xll.ESQuote($H7,EIAStocks!D$5)</f>
        <v>508592</v>
      </c>
      <c r="E7" s="24">
        <f>_xll.ESQuote($H7,EIAStocks!E$5)</f>
        <v>13830</v>
      </c>
      <c r="F7" s="32">
        <f>_xll.ESQuote($H7,EIAStocks!F$5)</f>
        <v>42769</v>
      </c>
      <c r="G7" s="1" t="str">
        <f>_xll.ESQuote($H7,EIAStocks!G$5)</f>
        <v>EIA US CRUDE EXCL SPR STK</v>
      </c>
      <c r="H7" s="2" t="s">
        <v>208</v>
      </c>
      <c r="I7" s="18"/>
      <c r="J7" s="11"/>
    </row>
    <row r="8" spans="1:10" x14ac:dyDescent="0.25">
      <c r="A8" s="11"/>
      <c r="B8" s="18"/>
      <c r="C8" s="17" t="s">
        <v>273</v>
      </c>
      <c r="D8" s="42">
        <f>_xll.ESQuote($H8,EIAStocks!D$5)</f>
        <v>65270</v>
      </c>
      <c r="E8" s="24">
        <f>_xll.ESQuote($H8,EIAStocks!E$5)</f>
        <v>1143</v>
      </c>
      <c r="F8" s="32">
        <f>_xll.ESQuote($H8,EIAStocks!F$5)</f>
        <v>42769</v>
      </c>
      <c r="G8" s="1" t="str">
        <f>_xll.ESQuote($H8,EIAStocks!G$5)</f>
        <v>EIA CUSHING- OK CRUDE EXCL SPR</v>
      </c>
      <c r="H8" s="2" t="s">
        <v>211</v>
      </c>
      <c r="I8" s="18"/>
      <c r="J8" s="11"/>
    </row>
    <row r="9" spans="1:10" x14ac:dyDescent="0.25">
      <c r="A9" s="11"/>
      <c r="B9" s="18"/>
      <c r="C9" s="17" t="s">
        <v>274</v>
      </c>
      <c r="D9" s="42">
        <f>_xll.ESQuote($H9,EIAStocks!D$5)</f>
        <v>256217</v>
      </c>
      <c r="E9" s="24">
        <f>_xll.ESQuote($H9,EIAStocks!E$5)</f>
        <v>-869</v>
      </c>
      <c r="F9" s="32">
        <f>_xll.ESQuote($H9,EIAStocks!F$5)</f>
        <v>42769</v>
      </c>
      <c r="G9" s="1" t="str">
        <f>_xll.ESQuote($H9,EIAStocks!G$5)</f>
        <v>EIA US GAS STK</v>
      </c>
      <c r="H9" s="2" t="s">
        <v>227</v>
      </c>
      <c r="I9" s="18"/>
      <c r="J9" s="11"/>
    </row>
    <row r="10" spans="1:10" x14ac:dyDescent="0.25">
      <c r="A10" s="11"/>
      <c r="B10" s="18"/>
      <c r="C10" s="17" t="s">
        <v>275</v>
      </c>
      <c r="D10" s="42">
        <f>_xll.ESQuote($H10,EIAStocks!D$5)</f>
        <v>170746</v>
      </c>
      <c r="E10" s="24">
        <f>_xll.ESQuote($H10,EIAStocks!E$5)</f>
        <v>29</v>
      </c>
      <c r="F10" s="32">
        <f>_xll.ESQuote($H10,EIAStocks!F$5)</f>
        <v>42769</v>
      </c>
      <c r="G10" s="1" t="str">
        <f>_xll.ESQuote($H10,EIAStocks!G$5)</f>
        <v>EIA US DIST STK</v>
      </c>
      <c r="H10" s="2" t="s">
        <v>231</v>
      </c>
      <c r="I10" s="18"/>
      <c r="J10" s="11"/>
    </row>
    <row r="11" spans="1:10" x14ac:dyDescent="0.25">
      <c r="A11" s="11"/>
      <c r="B11" s="18"/>
      <c r="C11" s="17" t="s">
        <v>276</v>
      </c>
      <c r="D11" s="42">
        <f>_xll.ESQuote($H11,EIAStocks!D$5)</f>
        <v>40585</v>
      </c>
      <c r="E11" s="24">
        <f>_xll.ESQuote($H11,EIAStocks!E$5)</f>
        <v>-1917</v>
      </c>
      <c r="F11" s="32">
        <f>_xll.ESQuote($H11,EIAStocks!F$5)</f>
        <v>42769</v>
      </c>
      <c r="G11" s="1" t="str">
        <f>_xll.ESQuote($H11,EIAStocks!G$5)</f>
        <v>EIA US KEROSENE JET STK</v>
      </c>
      <c r="H11" s="2" t="s">
        <v>236</v>
      </c>
      <c r="I11" s="18"/>
      <c r="J11" s="11"/>
    </row>
    <row r="12" spans="1:10" x14ac:dyDescent="0.25">
      <c r="A12" s="11"/>
      <c r="B12" s="18"/>
      <c r="C12" s="13" t="s">
        <v>267</v>
      </c>
      <c r="D12" s="44"/>
      <c r="E12" s="26"/>
      <c r="F12" s="33"/>
      <c r="G12" s="18"/>
      <c r="H12" s="18"/>
      <c r="I12" s="18"/>
      <c r="J12" s="11"/>
    </row>
    <row r="13" spans="1:10" x14ac:dyDescent="0.25">
      <c r="A13" s="11"/>
      <c r="B13" s="18"/>
      <c r="C13" s="17" t="s">
        <v>280</v>
      </c>
      <c r="D13" s="42">
        <f>_xll.ESQuote($H13,EIAStocks!D$5)</f>
        <v>17534</v>
      </c>
      <c r="E13" s="24">
        <f>_xll.ESQuote($H13,EIAStocks!E$5)</f>
        <v>727</v>
      </c>
      <c r="F13" s="32">
        <f>_xll.ESQuote($H13,EIAStocks!F$5)</f>
        <v>42769</v>
      </c>
      <c r="G13" s="1" t="str">
        <f>_xll.ESQuote($H13,EIAStocks!G$5)</f>
        <v>EIA PADD1 CRUDE EXCL SPR STK</v>
      </c>
      <c r="H13" s="2" t="s">
        <v>277</v>
      </c>
      <c r="I13" s="18"/>
      <c r="J13" s="11"/>
    </row>
    <row r="14" spans="1:10" x14ac:dyDescent="0.25">
      <c r="A14" s="11"/>
      <c r="B14" s="18"/>
      <c r="C14" s="17" t="s">
        <v>279</v>
      </c>
      <c r="D14" s="42">
        <f>_xll.ESQuote($H14,EIAStocks!D$5)</f>
        <v>73845</v>
      </c>
      <c r="E14" s="24">
        <f>_xll.ESQuote($H14,EIAStocks!E$5)</f>
        <v>305</v>
      </c>
      <c r="F14" s="32">
        <f>_xll.ESQuote($H14,EIAStocks!F$5)</f>
        <v>42769</v>
      </c>
      <c r="G14" s="1" t="str">
        <f>_xll.ESQuote($H14,EIAStocks!G$5)</f>
        <v>EIA PADD1 GAS STK</v>
      </c>
      <c r="H14" s="2" t="s">
        <v>278</v>
      </c>
      <c r="I14" s="18"/>
      <c r="J14" s="11"/>
    </row>
    <row r="15" spans="1:10" x14ac:dyDescent="0.25">
      <c r="A15" s="11"/>
      <c r="B15" s="18"/>
      <c r="C15" s="17" t="s">
        <v>282</v>
      </c>
      <c r="D15" s="42">
        <f>_xll.ESQuote($H15,EIAStocks!D$5)</f>
        <v>68212</v>
      </c>
      <c r="E15" s="24">
        <f>_xll.ESQuote($H15,EIAStocks!E$5)</f>
        <v>1507</v>
      </c>
      <c r="F15" s="32">
        <f>_xll.ESQuote($H15,EIAStocks!F$5)</f>
        <v>42769</v>
      </c>
      <c r="G15" s="1" t="str">
        <f>_xll.ESQuote($H15,EIAStocks!G$5)</f>
        <v>EIA PADD1 DIST STK</v>
      </c>
      <c r="H15" s="2" t="s">
        <v>281</v>
      </c>
      <c r="I15" s="18"/>
      <c r="J15" s="11"/>
    </row>
    <row r="16" spans="1:10" x14ac:dyDescent="0.25">
      <c r="A16" s="11"/>
      <c r="B16" s="18"/>
      <c r="C16" s="17" t="s">
        <v>284</v>
      </c>
      <c r="D16" s="42">
        <f>_xll.ESQuote($H16,EIAStocks!D$5)</f>
        <v>8968</v>
      </c>
      <c r="E16" s="24">
        <f>_xll.ESQuote($H16,EIAStocks!E$5)</f>
        <v>-2003</v>
      </c>
      <c r="F16" s="32">
        <f>_xll.ESQuote($H16,EIAStocks!F$5)</f>
        <v>42769</v>
      </c>
      <c r="G16" s="1" t="str">
        <f>_xll.ESQuote($H16,EIAStocks!G$5)</f>
        <v>EIA PADD1 KEROSENE JET STK</v>
      </c>
      <c r="H16" s="2" t="s">
        <v>283</v>
      </c>
      <c r="I16" s="18"/>
      <c r="J16" s="11"/>
    </row>
    <row r="17" spans="1:10" x14ac:dyDescent="0.25">
      <c r="A17" s="11"/>
      <c r="B17" s="18"/>
      <c r="C17" s="13" t="s">
        <v>268</v>
      </c>
      <c r="D17" s="44"/>
      <c r="E17" s="23"/>
      <c r="F17" s="33"/>
      <c r="G17" s="18"/>
      <c r="H17" s="18"/>
      <c r="I17" s="18"/>
      <c r="J17" s="11"/>
    </row>
    <row r="18" spans="1:10" x14ac:dyDescent="0.25">
      <c r="A18" s="11"/>
      <c r="B18" s="18"/>
      <c r="C18" s="17" t="s">
        <v>285</v>
      </c>
      <c r="D18" s="42">
        <f>_xll.ESQuote($H18,EIAStocks!D$5)</f>
        <v>150956</v>
      </c>
      <c r="E18" s="21">
        <f>_xll.ESQuote($H18,EIAStocks!E$5)</f>
        <v>1734</v>
      </c>
      <c r="F18" s="32">
        <f>_xll.ESQuote($H18,EIAStocks!F$5)</f>
        <v>42769</v>
      </c>
      <c r="G18" s="1" t="str">
        <f>_xll.ESQuote($H18,EIAStocks!G$5)</f>
        <v>EIA PADD2 CRUDE EXCL SPR STK</v>
      </c>
      <c r="H18" s="2" t="s">
        <v>301</v>
      </c>
      <c r="I18" s="18"/>
      <c r="J18" s="11"/>
    </row>
    <row r="19" spans="1:10" x14ac:dyDescent="0.25">
      <c r="A19" s="11"/>
      <c r="B19" s="18"/>
      <c r="C19" s="17" t="s">
        <v>286</v>
      </c>
      <c r="D19" s="42">
        <f>_xll.ESQuote($H19,EIAStocks!D$5)</f>
        <v>60251</v>
      </c>
      <c r="E19" s="21">
        <f>_xll.ESQuote($H19,EIAStocks!E$5)</f>
        <v>642</v>
      </c>
      <c r="F19" s="32">
        <f>_xll.ESQuote($H19,EIAStocks!F$5)</f>
        <v>42769</v>
      </c>
      <c r="G19" s="1" t="str">
        <f>_xll.ESQuote($H19,EIAStocks!G$5)</f>
        <v>EIA PADD2 GAS STK</v>
      </c>
      <c r="H19" s="2" t="s">
        <v>302</v>
      </c>
      <c r="I19" s="18"/>
      <c r="J19" s="11"/>
    </row>
    <row r="20" spans="1:10" x14ac:dyDescent="0.25">
      <c r="A20" s="11"/>
      <c r="B20" s="18"/>
      <c r="C20" s="17" t="s">
        <v>287</v>
      </c>
      <c r="D20" s="42">
        <f>_xll.ESQuote($H20,EIAStocks!D$5)</f>
        <v>34369</v>
      </c>
      <c r="E20" s="21">
        <f>_xll.ESQuote($H20,EIAStocks!E$5)</f>
        <v>43</v>
      </c>
      <c r="F20" s="32">
        <f>_xll.ESQuote($H20,EIAStocks!F$5)</f>
        <v>42769</v>
      </c>
      <c r="G20" s="1" t="str">
        <f>_xll.ESQuote($H20,EIAStocks!G$5)</f>
        <v>EIA PADD2 DIST STK</v>
      </c>
      <c r="H20" s="2" t="s">
        <v>303</v>
      </c>
      <c r="I20" s="18"/>
      <c r="J20" s="11"/>
    </row>
    <row r="21" spans="1:10" x14ac:dyDescent="0.25">
      <c r="A21" s="11"/>
      <c r="B21" s="18"/>
      <c r="C21" s="17" t="s">
        <v>288</v>
      </c>
      <c r="D21" s="42">
        <f>_xll.ESQuote($H21,EIAStocks!D$5)</f>
        <v>6857</v>
      </c>
      <c r="E21" s="21">
        <f>_xll.ESQuote($H21,EIAStocks!E$5)</f>
        <v>32</v>
      </c>
      <c r="F21" s="32">
        <f>_xll.ESQuote($H21,EIAStocks!F$5)</f>
        <v>42769</v>
      </c>
      <c r="G21" s="1" t="str">
        <f>_xll.ESQuote($H21,EIAStocks!G$5)</f>
        <v>EIA PADD2 KEROSENE JET STK</v>
      </c>
      <c r="H21" s="2" t="s">
        <v>304</v>
      </c>
      <c r="I21" s="18"/>
      <c r="J21" s="11"/>
    </row>
    <row r="22" spans="1:10" x14ac:dyDescent="0.25">
      <c r="A22" s="11"/>
      <c r="B22" s="18"/>
      <c r="C22" s="13" t="s">
        <v>269</v>
      </c>
      <c r="D22" s="44"/>
      <c r="E22" s="23"/>
      <c r="F22" s="33"/>
      <c r="G22" s="18"/>
      <c r="H22" s="18"/>
      <c r="I22" s="18"/>
      <c r="J22" s="11"/>
    </row>
    <row r="23" spans="1:10" x14ac:dyDescent="0.25">
      <c r="A23" s="11"/>
      <c r="B23" s="18"/>
      <c r="C23" s="17" t="s">
        <v>289</v>
      </c>
      <c r="D23" s="42">
        <f>_xll.ESQuote($H23,EIAStocks!D$5)</f>
        <v>267571</v>
      </c>
      <c r="E23" s="21">
        <f>_xll.ESQuote($H23,EIAStocks!E$5)</f>
        <v>10913</v>
      </c>
      <c r="F23" s="32">
        <f>_xll.ESQuote($H23,EIAStocks!F$5)</f>
        <v>42769</v>
      </c>
      <c r="G23" s="1" t="str">
        <f>_xll.ESQuote($H23,EIAStocks!G$5)</f>
        <v>EIA PADD3 CRUDE EXCL SPR STK</v>
      </c>
      <c r="H23" s="2" t="s">
        <v>305</v>
      </c>
      <c r="I23" s="18"/>
      <c r="J23" s="11"/>
    </row>
    <row r="24" spans="1:10" x14ac:dyDescent="0.25">
      <c r="A24" s="11"/>
      <c r="B24" s="18"/>
      <c r="C24" s="17" t="s">
        <v>290</v>
      </c>
      <c r="D24" s="42">
        <f>_xll.ESQuote($H24,EIAStocks!D$5)</f>
        <v>83203</v>
      </c>
      <c r="E24" s="21">
        <f>_xll.ESQuote($H24,EIAStocks!E$5)</f>
        <v>-1985</v>
      </c>
      <c r="F24" s="32">
        <f>_xll.ESQuote($H24,EIAStocks!F$5)</f>
        <v>42769</v>
      </c>
      <c r="G24" s="1" t="str">
        <f>_xll.ESQuote($H24,EIAStocks!G$5)</f>
        <v>EIA PADD3 GAS STK</v>
      </c>
      <c r="H24" s="2" t="s">
        <v>306</v>
      </c>
      <c r="I24" s="18"/>
      <c r="J24" s="11"/>
    </row>
    <row r="25" spans="1:10" x14ac:dyDescent="0.25">
      <c r="A25" s="11"/>
      <c r="B25" s="18"/>
      <c r="C25" s="17" t="s">
        <v>291</v>
      </c>
      <c r="D25" s="42">
        <f>_xll.ESQuote($H25,EIAStocks!D$5)</f>
        <v>49438</v>
      </c>
      <c r="E25" s="21">
        <f>_xll.ESQuote($H25,EIAStocks!E$5)</f>
        <v>-2246</v>
      </c>
      <c r="F25" s="32">
        <f>_xll.ESQuote($H25,EIAStocks!F$5)</f>
        <v>42769</v>
      </c>
      <c r="G25" s="1" t="str">
        <f>_xll.ESQuote($H25,EIAStocks!G$5)</f>
        <v>EIA PADD3 DIST STK</v>
      </c>
      <c r="H25" s="2" t="s">
        <v>307</v>
      </c>
      <c r="I25" s="18"/>
      <c r="J25" s="11"/>
    </row>
    <row r="26" spans="1:10" x14ac:dyDescent="0.25">
      <c r="A26" s="11"/>
      <c r="B26" s="18"/>
      <c r="C26" s="17" t="s">
        <v>292</v>
      </c>
      <c r="D26" s="42">
        <f>_xll.ESQuote($H26,EIAStocks!D$5)</f>
        <v>14574</v>
      </c>
      <c r="E26" s="21">
        <f>_xll.ESQuote($H26,EIAStocks!E$5)</f>
        <v>115</v>
      </c>
      <c r="F26" s="32">
        <f>_xll.ESQuote($H26,EIAStocks!F$5)</f>
        <v>42769</v>
      </c>
      <c r="G26" s="1" t="str">
        <f>_xll.ESQuote($H26,EIAStocks!G$5)</f>
        <v>EIA PADD3 KEROSENE JET STK</v>
      </c>
      <c r="H26" s="2" t="s">
        <v>308</v>
      </c>
      <c r="I26" s="18"/>
      <c r="J26" s="11"/>
    </row>
    <row r="27" spans="1:10" x14ac:dyDescent="0.25">
      <c r="A27" s="11"/>
      <c r="B27" s="18"/>
      <c r="C27" s="13" t="s">
        <v>270</v>
      </c>
      <c r="D27" s="44"/>
      <c r="E27" s="23"/>
      <c r="F27" s="33"/>
      <c r="G27" s="18"/>
      <c r="H27" s="18"/>
      <c r="I27" s="18"/>
      <c r="J27" s="11"/>
    </row>
    <row r="28" spans="1:10" x14ac:dyDescent="0.25">
      <c r="A28" s="11"/>
      <c r="B28" s="18"/>
      <c r="C28" s="17" t="s">
        <v>293</v>
      </c>
      <c r="D28" s="42">
        <f>_xll.ESQuote($H28,EIAStocks!D$5)</f>
        <v>23199</v>
      </c>
      <c r="E28" s="21">
        <f>_xll.ESQuote($H28,EIAStocks!E$5)</f>
        <v>-170</v>
      </c>
      <c r="F28" s="32">
        <f>_xll.ESQuote($H28,EIAStocks!F$5)</f>
        <v>42769</v>
      </c>
      <c r="G28" s="1" t="str">
        <f>_xll.ESQuote($H28,EIAStocks!G$5)</f>
        <v>EIA PADD4 CRUDE EXCL SPR STK</v>
      </c>
      <c r="H28" s="2" t="s">
        <v>309</v>
      </c>
      <c r="I28" s="18"/>
      <c r="J28" s="11"/>
    </row>
    <row r="29" spans="1:10" x14ac:dyDescent="0.25">
      <c r="A29" s="11"/>
      <c r="B29" s="18"/>
      <c r="C29" s="17" t="s">
        <v>294</v>
      </c>
      <c r="D29" s="42">
        <f>_xll.ESQuote($H29,EIAStocks!D$5)</f>
        <v>8613</v>
      </c>
      <c r="E29" s="21">
        <f>_xll.ESQuote($H29,EIAStocks!E$5)</f>
        <v>508</v>
      </c>
      <c r="F29" s="32">
        <f>_xll.ESQuote($H29,EIAStocks!F$5)</f>
        <v>42769</v>
      </c>
      <c r="G29" s="1" t="str">
        <f>_xll.ESQuote($H29,EIAStocks!G$5)</f>
        <v>EIA PADD4 GAS STK</v>
      </c>
      <c r="H29" s="2" t="s">
        <v>310</v>
      </c>
      <c r="I29" s="18"/>
      <c r="J29" s="11"/>
    </row>
    <row r="30" spans="1:10" x14ac:dyDescent="0.25">
      <c r="A30" s="11"/>
      <c r="B30" s="18"/>
      <c r="C30" s="17" t="s">
        <v>295</v>
      </c>
      <c r="D30" s="42">
        <f>_xll.ESQuote($H30,EIAStocks!D$5)</f>
        <v>3870</v>
      </c>
      <c r="E30" s="21">
        <f>_xll.ESQuote($H30,EIAStocks!E$5)</f>
        <v>-104</v>
      </c>
      <c r="F30" s="32">
        <f>_xll.ESQuote($H30,EIAStocks!F$5)</f>
        <v>42769</v>
      </c>
      <c r="G30" s="1" t="str">
        <f>_xll.ESQuote($H30,EIAStocks!G$5)</f>
        <v>EIA PADD4 DIST STK</v>
      </c>
      <c r="H30" s="2" t="s">
        <v>311</v>
      </c>
      <c r="I30" s="18"/>
      <c r="J30" s="11"/>
    </row>
    <row r="31" spans="1:10" x14ac:dyDescent="0.25">
      <c r="A31" s="11"/>
      <c r="B31" s="18"/>
      <c r="C31" s="17" t="s">
        <v>296</v>
      </c>
      <c r="D31" s="42">
        <f>_xll.ESQuote($H31,EIAStocks!D$5)</f>
        <v>667</v>
      </c>
      <c r="E31" s="21">
        <f>_xll.ESQuote($H31,EIAStocks!E$5)</f>
        <v>121</v>
      </c>
      <c r="F31" s="32">
        <f>_xll.ESQuote($H31,EIAStocks!F$5)</f>
        <v>42769</v>
      </c>
      <c r="G31" s="1" t="str">
        <f>_xll.ESQuote($H31,EIAStocks!G$5)</f>
        <v>EIA PADD4 KEROSENE JET STK</v>
      </c>
      <c r="H31" s="2" t="s">
        <v>312</v>
      </c>
      <c r="I31" s="18"/>
      <c r="J31" s="11"/>
    </row>
    <row r="32" spans="1:10" x14ac:dyDescent="0.25">
      <c r="A32" s="11"/>
      <c r="B32" s="18"/>
      <c r="C32" s="13" t="s">
        <v>271</v>
      </c>
      <c r="D32" s="44"/>
      <c r="E32" s="23"/>
      <c r="F32" s="33"/>
      <c r="G32" s="18"/>
      <c r="H32" s="18"/>
      <c r="I32" s="18"/>
      <c r="J32" s="11"/>
    </row>
    <row r="33" spans="1:10" x14ac:dyDescent="0.25">
      <c r="A33" s="11"/>
      <c r="B33" s="18"/>
      <c r="C33" s="17" t="s">
        <v>297</v>
      </c>
      <c r="D33" s="42">
        <f>_xll.ESQuote($H33,EIAStocks!D$5)</f>
        <v>49332</v>
      </c>
      <c r="E33" s="21">
        <f>_xll.ESQuote($H33,EIAStocks!E$5)</f>
        <v>628</v>
      </c>
      <c r="F33" s="32">
        <f>_xll.ESQuote($H33,EIAStocks!F$5)</f>
        <v>42769</v>
      </c>
      <c r="G33" s="1" t="str">
        <f>_xll.ESQuote($H33,EIAStocks!G$5)</f>
        <v>EIA PADD5 CRUDE EXCL SPR STK</v>
      </c>
      <c r="H33" s="2" t="s">
        <v>313</v>
      </c>
      <c r="I33" s="18"/>
      <c r="J33" s="11"/>
    </row>
    <row r="34" spans="1:10" x14ac:dyDescent="0.25">
      <c r="A34" s="11"/>
      <c r="B34" s="18"/>
      <c r="C34" s="17" t="s">
        <v>298</v>
      </c>
      <c r="D34" s="42">
        <f>_xll.ESQuote($H34,EIAStocks!D$5)</f>
        <v>30305</v>
      </c>
      <c r="E34" s="21">
        <f>_xll.ESQuote($H34,EIAStocks!E$5)</f>
        <v>-339</v>
      </c>
      <c r="F34" s="32">
        <f>_xll.ESQuote($H34,EIAStocks!F$5)</f>
        <v>42769</v>
      </c>
      <c r="G34" s="1" t="str">
        <f>_xll.ESQuote($H34,EIAStocks!G$5)</f>
        <v>EIA PADD5 GAS STK</v>
      </c>
      <c r="H34" s="2" t="s">
        <v>314</v>
      </c>
      <c r="I34" s="18"/>
      <c r="J34" s="11"/>
    </row>
    <row r="35" spans="1:10" x14ac:dyDescent="0.25">
      <c r="A35" s="11"/>
      <c r="B35" s="18"/>
      <c r="C35" s="17" t="s">
        <v>299</v>
      </c>
      <c r="D35" s="42">
        <f>_xll.ESQuote($H35,EIAStocks!D$5)</f>
        <v>14858</v>
      </c>
      <c r="E35" s="21">
        <f>_xll.ESQuote($H35,EIAStocks!E$5)</f>
        <v>830</v>
      </c>
      <c r="F35" s="32">
        <f>_xll.ESQuote($H35,EIAStocks!F$5)</f>
        <v>42769</v>
      </c>
      <c r="G35" s="1" t="str">
        <f>_xll.ESQuote($H35,EIAStocks!G$5)</f>
        <v>EIA PADD5 DIST STK</v>
      </c>
      <c r="H35" s="2" t="s">
        <v>315</v>
      </c>
      <c r="I35" s="18"/>
      <c r="J35" s="11"/>
    </row>
    <row r="36" spans="1:10" x14ac:dyDescent="0.25">
      <c r="A36" s="11"/>
      <c r="B36" s="18"/>
      <c r="C36" s="17" t="s">
        <v>300</v>
      </c>
      <c r="D36" s="42">
        <f>_xll.ESQuote($H36,EIAStocks!D$5)</f>
        <v>9518</v>
      </c>
      <c r="E36" s="21">
        <f>_xll.ESQuote($H36,EIAStocks!E$5)</f>
        <v>-183</v>
      </c>
      <c r="F36" s="32">
        <f>_xll.ESQuote($H36,EIAStocks!F$5)</f>
        <v>42769</v>
      </c>
      <c r="G36" s="1" t="str">
        <f>_xll.ESQuote($H36,EIAStocks!G$5)</f>
        <v>EIA PADD5 KEROSENE JET STK</v>
      </c>
      <c r="H36" s="2" t="s">
        <v>316</v>
      </c>
      <c r="I36" s="18"/>
      <c r="J36" s="11"/>
    </row>
    <row r="37" spans="1:10" x14ac:dyDescent="0.25">
      <c r="A37" s="11"/>
      <c r="B37" s="18"/>
      <c r="C37" s="18"/>
      <c r="D37" s="18"/>
      <c r="E37" s="18"/>
      <c r="F37" s="18"/>
      <c r="G37" s="18"/>
      <c r="H37" s="18"/>
      <c r="I37" s="18"/>
      <c r="J37" s="11"/>
    </row>
    <row r="38" spans="1:10" x14ac:dyDescent="0.25">
      <c r="A38" s="11"/>
      <c r="B38" s="19"/>
      <c r="C38" s="20" t="s">
        <v>43</v>
      </c>
      <c r="D38" s="19"/>
      <c r="E38" s="19"/>
      <c r="F38" s="19"/>
      <c r="G38" s="19"/>
      <c r="H38" s="19"/>
      <c r="I38" s="19"/>
      <c r="J38" s="11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</sheetData>
  <mergeCells count="1">
    <mergeCell ref="C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ZE Saved Profiles</vt:lpstr>
      <vt:lpstr>EIAStocks</vt:lpstr>
      <vt:lpstr>EIAImportsExports</vt:lpstr>
      <vt:lpstr>InputProduction</vt:lpstr>
      <vt:lpstr>PADDs</vt:lpstr>
    </vt:vector>
  </TitlesOfParts>
  <Company>Interactive Data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McSween, Andrew</dc:creator>
  <cp:lastModifiedBy>Jim Ekstrand</cp:lastModifiedBy>
  <dcterms:created xsi:type="dcterms:W3CDTF">2013-10-21T18:08:34Z</dcterms:created>
  <dcterms:modified xsi:type="dcterms:W3CDTF">2017-02-09T16:49:57Z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E.doc.ver">
    <vt:lpwstr>3.1</vt:lpwstr>
  </property>
</Properties>
</file>