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" yWindow="-60" windowWidth="19230" windowHeight="9765" tabRatio="620"/>
  </bookViews>
  <sheets>
    <sheet name="Intro" sheetId="16" r:id="rId1"/>
    <sheet name="Example" sheetId="17" r:id="rId2"/>
  </sheets>
  <definedNames>
    <definedName name="_xlnm._FilterDatabase" localSheetId="1" hidden="1">Example!$A$34:$N$40</definedName>
  </definedNames>
  <calcPr calcId="125725"/>
</workbook>
</file>

<file path=xl/calcChain.xml><?xml version="1.0" encoding="utf-8"?>
<calcChain xmlns="http://schemas.openxmlformats.org/spreadsheetml/2006/main">
  <c r="J21" i="17"/>
  <c r="J11"/>
  <c r="I18"/>
  <c r="I14"/>
  <c r="I19"/>
  <c r="D18"/>
  <c r="E11"/>
  <c r="I17"/>
  <c r="E27"/>
  <c r="H10"/>
  <c r="E21"/>
  <c r="I26"/>
  <c r="D22"/>
  <c r="D19"/>
  <c r="D17"/>
  <c r="J20"/>
  <c r="I13"/>
  <c r="E23"/>
  <c r="H16"/>
  <c r="G16"/>
  <c r="D29"/>
  <c r="F29"/>
  <c r="E18"/>
  <c r="D26"/>
  <c r="J23"/>
  <c r="I21"/>
  <c r="H25"/>
  <c r="F19"/>
  <c r="E14"/>
  <c r="J28"/>
  <c r="H27"/>
  <c r="D23"/>
  <c r="I20"/>
  <c r="G20"/>
  <c r="D12"/>
  <c r="D25"/>
  <c r="J29"/>
  <c r="F13"/>
  <c r="D24"/>
  <c r="E19"/>
  <c r="G18"/>
  <c r="F22"/>
  <c r="H19"/>
  <c r="J24"/>
  <c r="G13"/>
  <c r="J16"/>
  <c r="J14"/>
  <c r="J22"/>
  <c r="H29"/>
  <c r="F20"/>
  <c r="H11"/>
  <c r="H12"/>
  <c r="J13"/>
  <c r="I24"/>
  <c r="J17"/>
  <c r="G26"/>
  <c r="E24"/>
  <c r="F14"/>
  <c r="D27"/>
  <c r="H13"/>
  <c r="J27"/>
  <c r="I22"/>
  <c r="E17"/>
  <c r="E13"/>
  <c r="J26"/>
  <c r="J18"/>
  <c r="H17"/>
  <c r="I29"/>
  <c r="G28"/>
  <c r="H20"/>
  <c r="D11"/>
  <c r="F27"/>
  <c r="H23"/>
  <c r="H26"/>
  <c r="F15"/>
  <c r="E16"/>
  <c r="H18"/>
  <c r="F12"/>
  <c r="H21"/>
  <c r="I11"/>
  <c r="I27"/>
  <c r="J12"/>
  <c r="G19"/>
  <c r="E12"/>
  <c r="D14"/>
  <c r="H24"/>
  <c r="I15"/>
  <c r="L5"/>
  <c r="F21"/>
  <c r="E29"/>
  <c r="H22"/>
  <c r="G23"/>
  <c r="E26"/>
  <c r="G27"/>
  <c r="J10"/>
  <c r="G12"/>
  <c r="F25"/>
  <c r="D13"/>
  <c r="J25"/>
  <c r="G10"/>
  <c r="E25"/>
  <c r="G15"/>
  <c r="I28"/>
  <c r="D28"/>
  <c r="I25"/>
  <c r="G11"/>
  <c r="J15"/>
  <c r="I10"/>
  <c r="E28"/>
  <c r="I16"/>
  <c r="F17"/>
  <c r="G14"/>
  <c r="F28"/>
  <c r="G21"/>
  <c r="D10"/>
  <c r="E15"/>
  <c r="D16"/>
  <c r="E22"/>
  <c r="F10"/>
  <c r="E20"/>
  <c r="D21"/>
  <c r="G17"/>
  <c r="H15"/>
  <c r="E10"/>
  <c r="F24"/>
  <c r="G25"/>
  <c r="F23"/>
  <c r="H28"/>
  <c r="J19"/>
  <c r="D20"/>
  <c r="F11"/>
  <c r="G22"/>
  <c r="F18"/>
  <c r="G29"/>
  <c r="I12"/>
  <c r="F16"/>
  <c r="I23"/>
  <c r="D15"/>
  <c r="G24"/>
  <c r="F26"/>
  <c r="H14"/>
</calcChain>
</file>

<file path=xl/sharedStrings.xml><?xml version="1.0" encoding="utf-8"?>
<sst xmlns="http://schemas.openxmlformats.org/spreadsheetml/2006/main" count="33" uniqueCount="31">
  <si>
    <t>Date</t>
  </si>
  <si>
    <t>High</t>
  </si>
  <si>
    <t>Last</t>
  </si>
  <si>
    <t>Low</t>
  </si>
  <si>
    <t>Open</t>
  </si>
  <si>
    <t/>
  </si>
  <si>
    <t>Features &amp; Benefits of RTD</t>
  </si>
  <si>
    <t>Excel "Function-like" Syntax</t>
  </si>
  <si>
    <t>Uses Cell References as part of the formula</t>
  </si>
  <si>
    <t>Custom Excel Toolbar to easily build Quote Tables</t>
  </si>
  <si>
    <t>Ability to Retrieve Historical Data</t>
  </si>
  <si>
    <t>Microsoft Windows 2000, XP, Vista or 7</t>
  </si>
  <si>
    <t>Is able to drive Excel Calculation</t>
  </si>
  <si>
    <t>Interactive Data RTD menu</t>
  </si>
  <si>
    <t>Interactive Data RTD Custom Toolbar</t>
  </si>
  <si>
    <t>See FutureSource RTD Help File for more information.</t>
  </si>
  <si>
    <t>The FutureSource RTD Server allows you to bring Streaming Real-Time, Streaming Delayed or Historical Data into Excel.</t>
  </si>
  <si>
    <r>
      <t>System Requirements to Run FS RTD</t>
    </r>
    <r>
      <rPr>
        <sz val="12"/>
        <color rgb="FF512698"/>
        <rFont val="Arial"/>
        <family val="2"/>
      </rPr>
      <t>:</t>
    </r>
  </si>
  <si>
    <r>
      <t>©2013</t>
    </r>
    <r>
      <rPr>
        <sz val="8"/>
        <color theme="1"/>
        <rFont val="Calibri"/>
        <family val="2"/>
        <scheme val="minor"/>
      </rPr>
      <t xml:space="preserve"> Interactive Data Corporation.  All Rights Reserved.</t>
    </r>
  </si>
  <si>
    <t>D</t>
  </si>
  <si>
    <t>Open Interest</t>
  </si>
  <si>
    <t>Interactve Data RTD Insert Historic Table pop-up</t>
  </si>
  <si>
    <t>To insert a table of historic quotes into your spreadsheet, select the cell where you would like the quotes to appear,</t>
  </si>
  <si>
    <r>
      <t xml:space="preserve">select </t>
    </r>
    <r>
      <rPr>
        <b/>
        <sz val="11"/>
        <rFont val="Calibri"/>
        <family val="2"/>
        <scheme val="minor"/>
      </rPr>
      <t>Historic Table</t>
    </r>
    <r>
      <rPr>
        <sz val="11"/>
        <rFont val="Calibri"/>
        <family val="2"/>
        <scheme val="minor"/>
      </rPr>
      <t xml:space="preserve"> from the </t>
    </r>
    <r>
      <rPr>
        <b/>
        <sz val="11"/>
        <rFont val="Calibri"/>
        <family val="2"/>
        <scheme val="minor"/>
      </rPr>
      <t>RTD menu</t>
    </r>
    <r>
      <rPr>
        <sz val="1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Custom Toolbar</t>
    </r>
    <r>
      <rPr>
        <sz val="11"/>
        <rFont val="Calibri"/>
        <family val="2"/>
        <scheme val="minor"/>
      </rPr>
      <t xml:space="preserve"> on the </t>
    </r>
    <r>
      <rPr>
        <b/>
        <sz val="11"/>
        <rFont val="Calibri"/>
        <family val="2"/>
        <scheme val="minor"/>
      </rPr>
      <t>Add-ins</t>
    </r>
    <r>
      <rPr>
        <sz val="11"/>
        <rFont val="Calibri"/>
        <family val="2"/>
        <scheme val="minor"/>
      </rPr>
      <t xml:space="preserve"> tab, and use the </t>
    </r>
    <r>
      <rPr>
        <b/>
        <sz val="11"/>
        <rFont val="Calibri"/>
        <family val="2"/>
        <scheme val="minor"/>
      </rPr>
      <t>Insert Historic Table</t>
    </r>
    <r>
      <rPr>
        <sz val="11"/>
        <rFont val="Calibri"/>
        <family val="2"/>
        <scheme val="minor"/>
      </rPr>
      <t xml:space="preserve"> form:</t>
    </r>
  </si>
  <si>
    <t>See the Example tab for the Historic Table results.</t>
  </si>
  <si>
    <t>FutureSource RTD Server - Historic Table</t>
  </si>
  <si>
    <t>CL 1!</t>
  </si>
  <si>
    <t>Microsoft Excel 2003, 2007 or 2010</t>
  </si>
  <si>
    <t>Logged into your FutureSource Product</t>
  </si>
  <si>
    <t>Volume</t>
  </si>
  <si>
    <t>130613 web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</si>
</sst>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512698"/>
      <name val="Calibri"/>
      <family val="2"/>
      <scheme val="minor"/>
    </font>
    <font>
      <b/>
      <sz val="14"/>
      <color rgb="FF512698"/>
      <name val="Arial"/>
      <family val="2"/>
    </font>
    <font>
      <b/>
      <sz val="18"/>
      <color rgb="FF512698"/>
      <name val="Calibri"/>
      <family val="2"/>
      <scheme val="minor"/>
    </font>
    <font>
      <b/>
      <sz val="12"/>
      <color rgb="FF512698"/>
      <name val="Arial"/>
      <family val="2"/>
    </font>
    <font>
      <sz val="12"/>
      <color rgb="FF512698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u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265B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8265B7"/>
      </top>
      <bottom style="thin">
        <color rgb="FF8265B7"/>
      </bottom>
      <diagonal/>
    </border>
    <border>
      <left/>
      <right/>
      <top style="thin">
        <color rgb="FF8265B7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Fill="1"/>
    <xf numFmtId="0" fontId="0" fillId="0" borderId="0" xfId="0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 applyAlignment="1"/>
    <xf numFmtId="0" fontId="9" fillId="3" borderId="0" xfId="0" applyFont="1" applyFill="1" applyBorder="1"/>
    <xf numFmtId="0" fontId="1" fillId="4" borderId="0" xfId="0" applyFont="1" applyFill="1" applyBorder="1"/>
    <xf numFmtId="0" fontId="11" fillId="3" borderId="0" xfId="0" applyFont="1" applyFill="1" applyBorder="1"/>
    <xf numFmtId="0" fontId="11" fillId="0" borderId="0" xfId="0" applyFont="1" applyFill="1" applyBorder="1"/>
    <xf numFmtId="0" fontId="12" fillId="3" borderId="0" xfId="0" applyFont="1" applyFill="1" applyBorder="1" applyAlignment="1">
      <alignment horizontal="left" indent="1"/>
    </xf>
    <xf numFmtId="0" fontId="14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/>
    <xf numFmtId="0" fontId="0" fillId="5" borderId="0" xfId="0" applyFill="1" applyBorder="1"/>
    <xf numFmtId="0" fontId="6" fillId="3" borderId="0" xfId="0" quotePrefix="1" applyFont="1" applyFill="1" applyBorder="1"/>
    <xf numFmtId="0" fontId="0" fillId="5" borderId="18" xfId="0" applyFill="1" applyBorder="1"/>
    <xf numFmtId="0" fontId="2" fillId="5" borderId="18" xfId="0" applyFont="1" applyFill="1" applyBorder="1"/>
    <xf numFmtId="0" fontId="15" fillId="0" borderId="0" xfId="1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0" fontId="1" fillId="4" borderId="0" xfId="0" applyFont="1" applyFill="1" applyBorder="1" applyProtection="1"/>
    <xf numFmtId="0" fontId="0" fillId="0" borderId="0" xfId="0" applyFill="1" applyBorder="1" applyProtection="1"/>
    <xf numFmtId="0" fontId="0" fillId="5" borderId="0" xfId="0" applyFill="1" applyBorder="1" applyProtection="1"/>
    <xf numFmtId="0" fontId="0" fillId="3" borderId="0" xfId="0" applyFill="1" applyBorder="1" applyProtection="1"/>
    <xf numFmtId="0" fontId="4" fillId="3" borderId="0" xfId="0" applyFont="1" applyFill="1" applyBorder="1" applyProtection="1"/>
    <xf numFmtId="0" fontId="0" fillId="3" borderId="0" xfId="0" applyFill="1" applyProtection="1"/>
    <xf numFmtId="0" fontId="0" fillId="5" borderId="18" xfId="0" applyFill="1" applyBorder="1" applyProtection="1"/>
    <xf numFmtId="0" fontId="2" fillId="5" borderId="18" xfId="0" applyFont="1" applyFill="1" applyBorder="1" applyProtection="1"/>
    <xf numFmtId="0" fontId="0" fillId="5" borderId="17" xfId="0" applyFill="1" applyBorder="1" applyProtection="1"/>
    <xf numFmtId="0" fontId="0" fillId="0" borderId="17" xfId="0" applyFill="1" applyBorder="1" applyProtection="1"/>
    <xf numFmtId="0" fontId="0" fillId="0" borderId="0" xfId="0" applyFill="1" applyProtection="1"/>
    <xf numFmtId="0" fontId="5" fillId="3" borderId="0" xfId="0" applyFont="1" applyFill="1" applyBorder="1" applyProtection="1"/>
    <xf numFmtId="0" fontId="16" fillId="3" borderId="0" xfId="0" applyFont="1" applyFill="1" applyBorder="1" applyProtection="1"/>
    <xf numFmtId="0" fontId="18" fillId="3" borderId="0" xfId="0" applyFont="1" applyFill="1" applyBorder="1" applyProtection="1"/>
    <xf numFmtId="0" fontId="19" fillId="3" borderId="0" xfId="0" applyFont="1" applyFill="1" applyBorder="1" applyProtection="1"/>
    <xf numFmtId="0" fontId="19" fillId="0" borderId="4" xfId="0" applyFont="1" applyFill="1" applyBorder="1" applyAlignment="1" applyProtection="1">
      <alignment vertical="center"/>
      <protection locked="0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6" xfId="0" applyFont="1" applyFill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14" fontId="20" fillId="0" borderId="0" xfId="0" applyNumberFormat="1" applyFont="1" applyFill="1" applyBorder="1" applyAlignment="1" applyProtection="1">
      <alignment vertical="center"/>
      <protection locked="0"/>
    </xf>
    <xf numFmtId="2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vertical="center"/>
      <protection locked="0"/>
    </xf>
    <xf numFmtId="0" fontId="20" fillId="0" borderId="3" xfId="0" applyFont="1" applyFill="1" applyBorder="1" applyAlignment="1" applyProtection="1">
      <alignment vertical="center"/>
      <protection locked="0"/>
    </xf>
    <xf numFmtId="14" fontId="20" fillId="0" borderId="16" xfId="0" applyNumberFormat="1" applyFont="1" applyFill="1" applyBorder="1" applyAlignment="1" applyProtection="1">
      <alignment vertical="center"/>
      <protection locked="0"/>
    </xf>
    <xf numFmtId="2" fontId="20" fillId="0" borderId="16" xfId="0" applyNumberFormat="1" applyFont="1" applyFill="1" applyBorder="1" applyAlignment="1" applyProtection="1">
      <alignment vertical="center"/>
      <protection locked="0"/>
    </xf>
    <xf numFmtId="0" fontId="20" fillId="0" borderId="16" xfId="0" applyFont="1" applyFill="1" applyBorder="1" applyAlignment="1" applyProtection="1">
      <alignment vertical="center"/>
      <protection locked="0"/>
    </xf>
    <xf numFmtId="0" fontId="20" fillId="0" borderId="7" xfId="0" applyFont="1" applyFill="1" applyBorder="1" applyAlignment="1" applyProtection="1">
      <alignment vertical="center"/>
      <protection locked="0"/>
    </xf>
    <xf numFmtId="0" fontId="19" fillId="3" borderId="0" xfId="0" applyFont="1" applyFill="1" applyBorder="1" applyAlignment="1" applyProtection="1">
      <alignment horizontal="right"/>
    </xf>
    <xf numFmtId="0" fontId="21" fillId="3" borderId="0" xfId="0" applyFont="1" applyFill="1" applyBorder="1"/>
    <xf numFmtId="0" fontId="21" fillId="3" borderId="0" xfId="0" applyFont="1" applyFill="1" applyBorder="1" applyAlignment="1">
      <alignment horizontal="left"/>
    </xf>
    <xf numFmtId="0" fontId="3" fillId="5" borderId="0" xfId="1" applyFill="1" applyBorder="1" applyAlignment="1" applyProtection="1">
      <alignment horizontal="center"/>
    </xf>
    <xf numFmtId="0" fontId="17" fillId="2" borderId="19" xfId="0" applyFont="1" applyFill="1" applyBorder="1" applyAlignment="1" applyProtection="1">
      <alignment horizontal="center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8265B7"/>
      <color rgb="FF512698"/>
      <color rgb="FF8361B0"/>
      <color rgb="FF4E269C"/>
      <color rgb="FF4D249A"/>
    </mruColors>
  </colors>
</styleSheet>
</file>

<file path=xl/volatileDependencies.xml><?xml version="1.0" encoding="utf-8"?>
<volTypes xmlns="http://schemas.openxmlformats.org/spreadsheetml/2006/main">
  <volType type="realTimeData">
    <main first="esrtd">
      <tp t="s">
        <v/>
        <stp/>
        <stp>@LOCAL:CB</stp>
        <tr r="I23" s="17"/>
        <tr r="I12" s="17"/>
        <tr r="I16" s="17"/>
        <tr r="I10" s="17"/>
        <tr r="I25" s="17"/>
        <tr r="I28" s="17"/>
        <tr r="I15" s="17"/>
        <tr r="I27" s="17"/>
        <tr r="I11" s="17"/>
        <tr r="I29" s="17"/>
        <tr r="I22" s="17"/>
        <tr r="I24" s="17"/>
        <tr r="I20" s="17"/>
        <tr r="I21" s="17"/>
        <tr r="I13" s="17"/>
        <tr r="I26" s="17"/>
        <tr r="I17" s="17"/>
        <tr r="I19" s="17"/>
        <tr r="I14" s="17"/>
        <tr r="I18" s="17"/>
        <tr r="H14" s="17"/>
        <tr r="F26" s="17"/>
        <tr r="G24" s="17"/>
        <tr r="F16" s="17"/>
        <tr r="G29" s="17"/>
        <tr r="F18" s="17"/>
        <tr r="G22" s="17"/>
        <tr r="F11" s="17"/>
        <tr r="J19" s="17"/>
        <tr r="H28" s="17"/>
        <tr r="F23" s="17"/>
        <tr r="G25" s="17"/>
        <tr r="F24" s="17"/>
        <tr r="E10" s="17"/>
        <tr r="H15" s="17"/>
        <tr r="G17" s="17"/>
        <tr r="E20" s="17"/>
        <tr r="F10" s="17"/>
        <tr r="E22" s="17"/>
        <tr r="E15" s="17"/>
        <tr r="G21" s="17"/>
        <tr r="F28" s="17"/>
        <tr r="G14" s="17"/>
        <tr r="F17" s="17"/>
        <tr r="E28" s="17"/>
        <tr r="J15" s="17"/>
        <tr r="G11" s="17"/>
        <tr r="G15" s="17"/>
        <tr r="E25" s="17"/>
        <tr r="G10" s="17"/>
        <tr r="J25" s="17"/>
        <tr r="F25" s="17"/>
        <tr r="G12" s="17"/>
        <tr r="J10" s="17"/>
        <tr r="G27" s="17"/>
        <tr r="E26" s="17"/>
        <tr r="G23" s="17"/>
        <tr r="H22" s="17"/>
        <tr r="E29" s="17"/>
        <tr r="F21" s="17"/>
        <tr r="H24" s="17"/>
        <tr r="E12" s="17"/>
        <tr r="G19" s="17"/>
        <tr r="J12" s="17"/>
        <tr r="H21" s="17"/>
        <tr r="F12" s="17"/>
        <tr r="H18" s="17"/>
        <tr r="E16" s="17"/>
        <tr r="F15" s="17"/>
        <tr r="H26" s="17"/>
        <tr r="H23" s="17"/>
        <tr r="F27" s="17"/>
        <tr r="H20" s="17"/>
        <tr r="G28" s="17"/>
        <tr r="H17" s="17"/>
        <tr r="J18" s="17"/>
        <tr r="J26" s="17"/>
        <tr r="E13" s="17"/>
        <tr r="E17" s="17"/>
        <tr r="J27" s="17"/>
        <tr r="H13" s="17"/>
        <tr r="F14" s="17"/>
        <tr r="E24" s="17"/>
        <tr r="G26" s="17"/>
        <tr r="J17" s="17"/>
        <tr r="J13" s="17"/>
        <tr r="H12" s="17"/>
        <tr r="H11" s="17"/>
        <tr r="F20" s="17"/>
        <tr r="H29" s="17"/>
        <tr r="J22" s="17"/>
        <tr r="J14" s="17"/>
        <tr r="J16" s="17"/>
        <tr r="G13" s="17"/>
        <tr r="J24" s="17"/>
        <tr r="H19" s="17"/>
        <tr r="F22" s="17"/>
        <tr r="G18" s="17"/>
        <tr r="E19" s="17"/>
        <tr r="F13" s="17"/>
        <tr r="J29" s="17"/>
        <tr r="G20" s="17"/>
        <tr r="H27" s="17"/>
        <tr r="J28" s="17"/>
        <tr r="E14" s="17"/>
        <tr r="F19" s="17"/>
        <tr r="H25" s="17"/>
        <tr r="J23" s="17"/>
        <tr r="E18" s="17"/>
        <tr r="F29" s="17"/>
        <tr r="G16" s="17"/>
        <tr r="H16" s="17"/>
        <tr r="E23" s="17"/>
        <tr r="J20" s="17"/>
        <tr r="E21" s="17"/>
        <tr r="H10" s="17"/>
        <tr r="E27" s="17"/>
        <tr r="E11" s="17"/>
        <tr r="J11" s="17"/>
        <tr r="J21" s="17"/>
        <tr r="D15" s="17"/>
        <tr r="D20" s="17"/>
        <tr r="D21" s="17"/>
        <tr r="D16" s="17"/>
        <tr r="D10" s="17"/>
        <tr r="D28" s="17"/>
        <tr r="D13" s="17"/>
        <tr r="D14" s="17"/>
        <tr r="D11" s="17"/>
        <tr r="D27" s="17"/>
        <tr r="D24" s="17"/>
        <tr r="D25" s="17"/>
        <tr r="D12" s="17"/>
        <tr r="D23" s="17"/>
        <tr r="D26" s="17"/>
        <tr r="D29" s="17"/>
        <tr r="D17" s="17"/>
        <tr r="D19" s="17"/>
        <tr r="D22" s="17"/>
        <tr r="D18" s="17"/>
      </tp>
      <tp t="s">
        <v>LIGHT CRUDE OIL</v>
        <stp/>
        <stp>CL 1!.Description</stp>
        <tr r="L5" s="17"/>
      </tp>
      <tp>
        <v>92.83</v>
        <stp/>
        <stp>*H(CL 1!,Low,D,,11)</stp>
        <tr r="G18" s="17"/>
      </tp>
      <tp>
        <v>91.65</v>
        <stp/>
        <stp>*H(CL 1!,Low,D,,10)</stp>
        <tr r="G19" s="17"/>
      </tp>
      <tp>
        <v>93.04</v>
        <stp/>
        <stp>*H(CL 1!,Low,D,,13)</stp>
        <tr r="G16" s="17"/>
      </tp>
      <tp>
        <v>93.23</v>
        <stp/>
        <stp>*H(CL 1!,Low,D,,12)</stp>
        <tr r="G17" s="17"/>
      </tp>
      <tp>
        <v>94.01</v>
        <stp/>
        <stp>*H(CL 1!,Low,D,,15)</stp>
        <tr r="G14" s="17"/>
      </tp>
      <tp>
        <v>92.21</v>
        <stp/>
        <stp>*H(CL 1!,Low,D,,14)</stp>
        <tr r="G15" s="17"/>
      </tp>
      <tp>
        <v>95.47</v>
        <stp/>
        <stp>*H(CL 1!,Low,D,,17)</stp>
        <tr r="G12" s="17"/>
      </tp>
      <tp>
        <v>95.72</v>
        <stp/>
        <stp>*H(CL 1!,Low,D,,16)</stp>
        <tr r="G13" s="17"/>
      </tp>
      <tp>
        <v>93.5</v>
        <stp/>
        <stp>*H(CL 1!,Low,D,,19)</stp>
        <tr r="G10" s="17"/>
      </tp>
      <tp>
        <v>95.06</v>
        <stp/>
        <stp>*H(CL 1!,Low,D,,18)</stp>
        <tr r="G11" s="17"/>
      </tp>
      <tp t="s">
        <v/>
        <stp/>
        <stp>*H(CL 1!,Date,D,,19)</stp>
        <tr r="D10" s="17"/>
      </tp>
      <tp t="s">
        <v/>
        <stp/>
        <stp>*H(CL 1!,Date,D,,18)</stp>
        <tr r="D11" s="17"/>
      </tp>
      <tp t="s">
        <v/>
        <stp/>
        <stp>*H(CL 1!,Date,D,,17)</stp>
        <tr r="D12" s="17"/>
      </tp>
      <tp t="s">
        <v/>
        <stp/>
        <stp>*H(CL 1!,Date,D,,16)</stp>
        <tr r="D13" s="17"/>
      </tp>
      <tp t="s">
        <v/>
        <stp/>
        <stp>*H(CL 1!,Date,D,,15)</stp>
        <tr r="D14" s="17"/>
      </tp>
      <tp t="s">
        <v/>
        <stp/>
        <stp>*H(CL 1!,Date,D,,14)</stp>
        <tr r="D15" s="17"/>
      </tp>
      <tp t="s">
        <v/>
        <stp/>
        <stp>*H(CL 1!,Date,D,,13)</stp>
        <tr r="D16" s="17"/>
      </tp>
      <tp t="s">
        <v/>
        <stp/>
        <stp>*H(CL 1!,Date,D,,12)</stp>
        <tr r="D17" s="17"/>
      </tp>
      <tp t="s">
        <v/>
        <stp/>
        <stp>*H(CL 1!,Date,D,,11)</stp>
        <tr r="D18" s="17"/>
      </tp>
      <tp t="s">
        <v/>
        <stp/>
        <stp>*H(CL 1!,Date,D,,10)</stp>
        <tr r="D19" s="17"/>
      </tp>
      <tp>
        <v>95.45</v>
        <stp/>
        <stp>*H(CL 1!,Last,D,,19)</stp>
        <tr r="H10" s="17"/>
      </tp>
      <tp>
        <v>96.29</v>
        <stp/>
        <stp>*H(CL 1!,Last,D,,18)</stp>
        <tr r="H11" s="17"/>
      </tp>
      <tp>
        <v>96.93</v>
        <stp/>
        <stp>*H(CL 1!,Last,D,,17)</stp>
        <tr r="H12" s="17"/>
      </tp>
      <tp>
        <v>96.18</v>
        <stp/>
        <stp>*H(CL 1!,Last,D,,16)</stp>
        <tr r="H13" s="17"/>
      </tp>
      <tp>
        <v>94.28</v>
        <stp/>
        <stp>*H(CL 1!,Last,D,,15)</stp>
        <tr r="H14" s="17"/>
      </tp>
      <tp>
        <v>94.25</v>
        <stp/>
        <stp>*H(CL 1!,Last,D,,14)</stp>
        <tr r="H15" s="17"/>
      </tp>
      <tp>
        <v>94.15</v>
        <stp/>
        <stp>*H(CL 1!,Last,D,,13)</stp>
        <tr r="H16" s="17"/>
      </tp>
      <tp>
        <v>95.01</v>
        <stp/>
        <stp>*H(CL 1!,Last,D,,12)</stp>
        <tr r="H17" s="17"/>
      </tp>
      <tp>
        <v>93.13</v>
        <stp/>
        <stp>*H(CL 1!,Last,D,,11)</stp>
        <tr r="H18" s="17"/>
      </tp>
      <tp>
        <v>93.61</v>
        <stp/>
        <stp>*H(CL 1!,Last,D,,10)</stp>
        <tr r="H19" s="17"/>
      </tp>
      <tp>
        <v>297567</v>
        <stp/>
        <stp>*H(CL 1!,OpenInt,D,,9)</stp>
        <tr r="J20" s="17"/>
      </tp>
      <tp>
        <v>285093</v>
        <stp/>
        <stp>*H(CL 1!,OpenInt,D,,8)</stp>
        <tr r="J21" s="17"/>
      </tp>
      <tp>
        <v>155860</v>
        <stp/>
        <stp>*H(CL 1!,OpenInt,D,,1)</stp>
        <tr r="J28" s="17"/>
      </tp>
      <tp>
        <v>143476</v>
        <stp/>
        <stp>*H(CL 1!,OpenInt,D,,0)</stp>
        <tr r="J29" s="17"/>
      </tp>
      <tp>
        <v>213390</v>
        <stp/>
        <stp>*H(CL 1!,OpenInt,D,,3)</stp>
        <tr r="J26" s="17"/>
      </tp>
      <tp>
        <v>181247</v>
        <stp/>
        <stp>*H(CL 1!,OpenInt,D,,2)</stp>
        <tr r="J27" s="17"/>
      </tp>
      <tp>
        <v>251523</v>
        <stp/>
        <stp>*H(CL 1!,OpenInt,D,,5)</stp>
        <tr r="J24" s="17"/>
      </tp>
      <tp>
        <v>238936</v>
        <stp/>
        <stp>*H(CL 1!,OpenInt,D,,4)</stp>
        <tr r="J25" s="17"/>
      </tp>
      <tp>
        <v>278509</v>
        <stp/>
        <stp>*H(CL 1!,OpenInt,D,,7)</stp>
        <tr r="J22" s="17"/>
      </tp>
      <tp>
        <v>261176</v>
        <stp/>
        <stp>*H(CL 1!,OpenInt,D,,6)</stp>
        <tr r="J23" s="17"/>
      </tp>
      <tp>
        <v>95.46</v>
        <stp/>
        <stp>*H(CL 1!,Open,D,,18)</stp>
        <tr r="E11" s="17"/>
      </tp>
      <tp>
        <v>94.59</v>
        <stp/>
        <stp>*H(CL 1!,Open,D,,19)</stp>
        <tr r="E10" s="17"/>
      </tp>
      <tp>
        <v>96.89</v>
        <stp/>
        <stp>*H(CL 1!,Open,D,,16)</stp>
        <tr r="E13" s="17"/>
      </tp>
      <tp>
        <v>96.25</v>
        <stp/>
        <stp>*H(CL 1!,Open,D,,17)</stp>
        <tr r="E12" s="17"/>
      </tp>
      <tp>
        <v>94.18</v>
        <stp/>
        <stp>*H(CL 1!,Open,D,,14)</stp>
        <tr r="E15" s="17"/>
      </tp>
      <tp>
        <v>95.9</v>
        <stp/>
        <stp>*H(CL 1!,Open,D,,15)</stp>
        <tr r="E14" s="17"/>
      </tp>
      <tp>
        <v>93.89</v>
        <stp/>
        <stp>*H(CL 1!,Open,D,,12)</stp>
        <tr r="E17" s="17"/>
      </tp>
      <tp>
        <v>94.37</v>
        <stp/>
        <stp>*H(CL 1!,Open,D,,13)</stp>
        <tr r="E16" s="17"/>
      </tp>
      <tp>
        <v>92.89</v>
        <stp/>
        <stp>*H(CL 1!,Open,D,,10)</stp>
        <tr r="E19" s="17"/>
      </tp>
      <tp>
        <v>95.05</v>
        <stp/>
        <stp>*H(CL 1!,Open,D,,11)</stp>
        <tr r="E18" s="17"/>
      </tp>
      <tp>
        <v>97.35</v>
        <stp/>
        <stp>*H(CL 1!,High,D,,17)</stp>
        <tr r="F12" s="17"/>
      </tp>
      <tp>
        <v>97.22</v>
        <stp/>
        <stp>*H(CL 1!,High,D,,16)</stp>
        <tr r="F13" s="17"/>
      </tp>
      <tp>
        <v>96.19</v>
        <stp/>
        <stp>*H(CL 1!,High,D,,15)</stp>
        <tr r="F14" s="17"/>
      </tp>
      <tp>
        <v>94.46</v>
        <stp/>
        <stp>*H(CL 1!,High,D,,14)</stp>
        <tr r="F15" s="17"/>
      </tp>
      <tp>
        <v>94.39</v>
        <stp/>
        <stp>*H(CL 1!,High,D,,13)</stp>
        <tr r="F16" s="17"/>
      </tp>
      <tp>
        <v>95.92</v>
        <stp/>
        <stp>*H(CL 1!,High,D,,12)</stp>
        <tr r="F17" s="17"/>
      </tp>
      <tp>
        <v>95.22</v>
        <stp/>
        <stp>*H(CL 1!,High,D,,11)</stp>
        <tr r="F18" s="17"/>
      </tp>
      <tp>
        <v>93.99</v>
        <stp/>
        <stp>*H(CL 1!,High,D,,10)</stp>
        <tr r="F19" s="17"/>
      </tp>
      <tp>
        <v>95.83</v>
        <stp/>
        <stp>*H(CL 1!,High,D,,19)</stp>
        <tr r="F10" s="17"/>
      </tp>
      <tp>
        <v>96.74</v>
        <stp/>
        <stp>*H(CL 1!,High,D,,18)</stp>
        <tr r="F11" s="17"/>
      </tp>
      <tp>
        <v>308617</v>
        <stp/>
        <stp>*H(CL 1!,OpenInt,D,,19)</stp>
        <tr r="J10" s="17"/>
      </tp>
      <tp>
        <v>321908</v>
        <stp/>
        <stp>*H(CL 1!,OpenInt,D,,18)</stp>
        <tr r="J11" s="17"/>
      </tp>
      <tp>
        <v>326338</v>
        <stp/>
        <stp>*H(CL 1!,OpenInt,D,,13)</stp>
        <tr r="J16" s="17"/>
      </tp>
      <tp>
        <v>316587</v>
        <stp/>
        <stp>*H(CL 1!,OpenInt,D,,12)</stp>
        <tr r="J17" s="17"/>
      </tp>
      <tp>
        <v>315205</v>
        <stp/>
        <stp>*H(CL 1!,OpenInt,D,,11)</stp>
        <tr r="J18" s="17"/>
      </tp>
      <tp>
        <v>307668</v>
        <stp/>
        <stp>*H(CL 1!,OpenInt,D,,10)</stp>
        <tr r="J19" s="17"/>
      </tp>
      <tp>
        <v>331247</v>
        <stp/>
        <stp>*H(CL 1!,OpenInt,D,,17)</stp>
        <tr r="J12" s="17"/>
      </tp>
      <tp>
        <v>349787</v>
        <stp/>
        <stp>*H(CL 1!,OpenInt,D,,16)</stp>
        <tr r="J13" s="17"/>
      </tp>
      <tp>
        <v>344082</v>
        <stp/>
        <stp>*H(CL 1!,OpenInt,D,,15)</stp>
        <tr r="J14" s="17"/>
      </tp>
      <tp>
        <v>336438</v>
        <stp/>
        <stp>*H(CL 1!,OpenInt,D,,14)</stp>
        <tr r="J15" s="17"/>
      </tp>
      <tp>
        <v>268909</v>
        <stp/>
        <stp>*H(CL 1!,Volume,D,,5)</stp>
        <tr r="I24" s="17"/>
      </tp>
      <tp>
        <v>267164</v>
        <stp/>
        <stp>*H(CL 1!,Volume,D,,4)</stp>
        <tr r="I25" s="17"/>
      </tp>
      <tp>
        <v>287474</v>
        <stp/>
        <stp>*H(CL 1!,Volume,D,,7)</stp>
        <tr r="I22" s="17"/>
      </tp>
      <tp>
        <v>301136</v>
        <stp/>
        <stp>*H(CL 1!,Volume,D,,6)</stp>
        <tr r="I23" s="17"/>
      </tp>
      <tp>
        <v>257474</v>
        <stp/>
        <stp>*H(CL 1!,Volume,D,,1)</stp>
        <tr r="I28" s="17"/>
      </tp>
      <tp>
        <v>244870</v>
        <stp/>
        <stp>*H(CL 1!,Volume,D,,0)</stp>
        <tr r="I29" s="17"/>
      </tp>
      <tp>
        <v>330833</v>
        <stp/>
        <stp>*H(CL 1!,Volume,D,,3)</stp>
        <tr r="I26" s="17"/>
      </tp>
      <tp>
        <v>234601</v>
        <stp/>
        <stp>*H(CL 1!,Volume,D,,2)</stp>
        <tr r="I27" s="17"/>
      </tp>
      <tp>
        <v>294855</v>
        <stp/>
        <stp>*H(CL 1!,Volume,D,,9)</stp>
        <tr r="I20" s="17"/>
      </tp>
      <tp>
        <v>267978</v>
        <stp/>
        <stp>*H(CL 1!,Volume,D,,8)</stp>
        <tr r="I21" s="17"/>
      </tp>
      <tp t="s">
        <v>Jul'13</v>
        <stp/>
        <stp>CL 1!.Delivery</stp>
        <tr r="L5" s="17"/>
      </tp>
      <tp>
        <v>92.38</v>
        <stp/>
        <stp>*H(CL 1!,Low,D,,7)</stp>
        <tr r="G22" s="17"/>
      </tp>
      <tp>
        <v>93.41</v>
        <stp/>
        <stp>*H(CL 1!,Low,D,,6)</stp>
        <tr r="G23" s="17"/>
      </tp>
      <tp>
        <v>93.69</v>
        <stp/>
        <stp>*H(CL 1!,Low,D,,5)</stp>
        <tr r="G24" s="17"/>
      </tp>
      <tp>
        <v>93.72</v>
        <stp/>
        <stp>*H(CL 1!,Low,D,,4)</stp>
        <tr r="G25" s="17"/>
      </tp>
      <tp>
        <v>95.19</v>
        <stp/>
        <stp>*H(CL 1!,Low,D,,3)</stp>
        <tr r="G26" s="17"/>
      </tp>
      <tp>
        <v>94.04</v>
        <stp/>
        <stp>*H(CL 1!,Low,D,,2)</stp>
        <tr r="G27" s="17"/>
      </tp>
      <tp>
        <v>94.46</v>
        <stp/>
        <stp>*H(CL 1!,Low,D,,1)</stp>
        <tr r="G28" s="17"/>
      </tp>
      <tp>
        <v>95.02</v>
        <stp/>
        <stp>*H(CL 1!,Low,D,,0)</stp>
        <tr r="G29" s="17"/>
      </tp>
      <tp>
        <v>91.56</v>
        <stp/>
        <stp>*H(CL 1!,Low,D,,9)</stp>
        <tr r="G20" s="17"/>
      </tp>
      <tp>
        <v>91.26</v>
        <stp/>
        <stp>*H(CL 1!,Low,D,,8)</stp>
        <tr r="G21" s="17"/>
      </tp>
      <tp>
        <v>91.97</v>
        <stp/>
        <stp>*H(CL 1!,Last,D,,9)</stp>
        <tr r="H20" s="17"/>
      </tp>
      <tp>
        <v>93.45</v>
        <stp/>
        <stp>*H(CL 1!,Last,D,,8)</stp>
        <tr r="H21" s="17"/>
      </tp>
      <tp>
        <v>95.88</v>
        <stp/>
        <stp>*H(CL 1!,Last,D,,1)</stp>
        <tr r="H28" s="17"/>
      </tp>
      <tp>
        <v>96.07</v>
        <stp/>
        <stp>*H(CL 1!,Last,D,,0)</stp>
        <tr r="H29" s="17"/>
      </tp>
      <tp>
        <v>95.77</v>
        <stp/>
        <stp>*H(CL 1!,Last,D,,3)</stp>
        <tr r="H26" s="17"/>
      </tp>
      <tp>
        <v>95.38</v>
        <stp/>
        <stp>*H(CL 1!,Last,D,,2)</stp>
        <tr r="H27" s="17"/>
      </tp>
      <tp>
        <v>94.76</v>
        <stp/>
        <stp>*H(CL 1!,Last,D,,5)</stp>
        <tr r="H24" s="17"/>
      </tp>
      <tp>
        <v>96.03</v>
        <stp/>
        <stp>*H(CL 1!,Last,D,,4)</stp>
        <tr r="H25" s="17"/>
      </tp>
      <tp>
        <v>93.31</v>
        <stp/>
        <stp>*H(CL 1!,Last,D,,7)</stp>
        <tr r="H22" s="17"/>
      </tp>
      <tp>
        <v>93.74</v>
        <stp/>
        <stp>*H(CL 1!,Last,D,,6)</stp>
        <tr r="H23" s="17"/>
      </tp>
      <tp t="s">
        <v/>
        <stp/>
        <stp>*H(CL 1!,Date,D,,1)</stp>
        <tr r="D28" s="17"/>
      </tp>
      <tp t="s">
        <v/>
        <stp/>
        <stp>*H(CL 1!,Date,D,,0)</stp>
        <tr r="D29" s="17"/>
      </tp>
      <tp t="s">
        <v/>
        <stp/>
        <stp>*H(CL 1!,Date,D,,3)</stp>
        <tr r="D26" s="17"/>
      </tp>
      <tp t="s">
        <v/>
        <stp/>
        <stp>*H(CL 1!,Date,D,,2)</stp>
        <tr r="D27" s="17"/>
      </tp>
      <tp t="s">
        <v/>
        <stp/>
        <stp>*H(CL 1!,Date,D,,5)</stp>
        <tr r="D24" s="17"/>
      </tp>
      <tp t="s">
        <v/>
        <stp/>
        <stp>*H(CL 1!,Date,D,,4)</stp>
        <tr r="D25" s="17"/>
      </tp>
      <tp t="s">
        <v/>
        <stp/>
        <stp>*H(CL 1!,Date,D,,7)</stp>
        <tr r="D22" s="17"/>
      </tp>
      <tp t="s">
        <v/>
        <stp/>
        <stp>*H(CL 1!,Date,D,,6)</stp>
        <tr r="D23" s="17"/>
      </tp>
      <tp t="s">
        <v/>
        <stp/>
        <stp>*H(CL 1!,Date,D,,9)</stp>
        <tr r="D20" s="17"/>
      </tp>
      <tp t="s">
        <v/>
        <stp/>
        <stp>*H(CL 1!,Date,D,,8)</stp>
        <tr r="D21" s="17"/>
      </tp>
      <tp>
        <v>181328</v>
        <stp/>
        <stp>*H(CL 1!,Volume,D,,18)</stp>
        <tr r="I11" s="17"/>
      </tp>
      <tp>
        <v>139800</v>
        <stp/>
        <stp>*H(CL 1!,Volume,D,,19)</stp>
        <tr r="I10" s="17"/>
      </tp>
      <tp>
        <v>203991</v>
        <stp/>
        <stp>*H(CL 1!,Volume,D,,12)</stp>
        <tr r="I17" s="17"/>
      </tp>
      <tp>
        <v>323633</v>
        <stp/>
        <stp>*H(CL 1!,Volume,D,,13)</stp>
        <tr r="I16" s="17"/>
      </tp>
      <tp>
        <v>293461</v>
        <stp/>
        <stp>*H(CL 1!,Volume,D,,10)</stp>
        <tr r="I19" s="17"/>
      </tp>
      <tp>
        <v>240990</v>
        <stp/>
        <stp>*H(CL 1!,Volume,D,,11)</stp>
        <tr r="I18" s="17"/>
      </tp>
      <tp>
        <v>263796</v>
        <stp/>
        <stp>*H(CL 1!,Volume,D,,16)</stp>
        <tr r="I13" s="17"/>
      </tp>
      <tp>
        <v>156873</v>
        <stp/>
        <stp>*H(CL 1!,Volume,D,,17)</stp>
        <tr r="I12" s="17"/>
      </tp>
      <tp>
        <v>336497</v>
        <stp/>
        <stp>*H(CL 1!,Volume,D,,14)</stp>
        <tr r="I15" s="17"/>
      </tp>
      <tp>
        <v>259159</v>
        <stp/>
        <stp>*H(CL 1!,Volume,D,,15)</stp>
        <tr r="I14" s="17"/>
      </tp>
      <tp>
        <v>91.73</v>
        <stp/>
        <stp>*H(CL 1!,Open,D,,8)</stp>
        <tr r="E21" s="17"/>
      </tp>
      <tp>
        <v>93.64</v>
        <stp/>
        <stp>*H(CL 1!,Open,D,,9)</stp>
        <tr r="E20" s="17"/>
      </tp>
      <tp>
        <v>95.76</v>
        <stp/>
        <stp>*H(CL 1!,Open,D,,2)</stp>
        <tr r="E27" s="17"/>
      </tp>
      <tp>
        <v>96.09</v>
        <stp/>
        <stp>*H(CL 1!,Open,D,,3)</stp>
        <tr r="E26" s="17"/>
      </tp>
      <tp>
        <v>95.77</v>
        <stp/>
        <stp>*H(CL 1!,Open,D,,0)</stp>
        <tr r="E29" s="17"/>
      </tp>
      <tp>
        <v>94.89</v>
        <stp/>
        <stp>*H(CL 1!,Open,D,,1)</stp>
        <tr r="E28" s="17"/>
      </tp>
      <tp>
        <v>93.86</v>
        <stp/>
        <stp>*H(CL 1!,Open,D,,6)</stp>
        <tr r="E23" s="17"/>
      </tp>
      <tp>
        <v>93.35</v>
        <stp/>
        <stp>*H(CL 1!,Open,D,,7)</stp>
        <tr r="E22" s="17"/>
      </tp>
      <tp>
        <v>94.72</v>
        <stp/>
        <stp>*H(CL 1!,Open,D,,4)</stp>
        <tr r="E25" s="17"/>
      </tp>
      <tp>
        <v>93.7</v>
        <stp/>
        <stp>*H(CL 1!,Open,D,,5)</stp>
        <tr r="E24" s="17"/>
      </tp>
      <tp>
        <v>93.85</v>
        <stp/>
        <stp>*H(CL 1!,High,D,,9)</stp>
        <tr r="F20" s="17"/>
      </tp>
      <tp>
        <v>93.7</v>
        <stp/>
        <stp>*H(CL 1!,High,D,,8)</stp>
        <tr r="F21" s="17"/>
      </tp>
      <tp>
        <v>95.32</v>
        <stp/>
        <stp>*H(CL 1!,High,D,,5)</stp>
        <tr r="F24" s="17"/>
      </tp>
      <tp>
        <v>96.39</v>
        <stp/>
        <stp>*H(CL 1!,High,D,,4)</stp>
        <tr r="F25" s="17"/>
      </tp>
      <tp>
        <v>94.41</v>
        <stp/>
        <stp>*H(CL 1!,High,D,,7)</stp>
        <tr r="F22" s="17"/>
      </tp>
      <tp>
        <v>94.48</v>
        <stp/>
        <stp>*H(CL 1!,High,D,,6)</stp>
        <tr r="F23" s="17"/>
      </tp>
      <tp>
        <v>96.45</v>
        <stp/>
        <stp>*H(CL 1!,High,D,,1)</stp>
        <tr r="F28" s="17"/>
      </tp>
      <tp>
        <v>96.13</v>
        <stp/>
        <stp>*H(CL 1!,High,D,,0)</stp>
        <tr r="F29" s="17"/>
      </tp>
      <tp>
        <v>96.25</v>
        <stp/>
        <stp>*H(CL 1!,High,D,,3)</stp>
        <tr r="F26" s="17"/>
      </tp>
      <tp>
        <v>95.91</v>
        <stp/>
        <stp>*H(CL 1!,High,D,,2)</stp>
        <tr r="F27" s="17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2547227482640624"/>
          <c:y val="3.0474505293579892E-2"/>
          <c:w val="0.8584404797501578"/>
          <c:h val="0.93905098941284026"/>
        </c:manualLayout>
      </c:layout>
      <c:stockChart>
        <c:ser>
          <c:idx val="0"/>
          <c:order val="0"/>
          <c:tx>
            <c:v>Open</c:v>
          </c:tx>
          <c:spPr>
            <a:ln w="28575">
              <a:noFill/>
            </a:ln>
          </c:spPr>
          <c:marker>
            <c:symbol val="none"/>
          </c:marker>
          <c:cat>
            <c:numRef>
              <c:f>Example!$D$10:$D$29</c:f>
            </c:numRef>
          </c:cat>
          <c:val>
            <c:numRef>
              <c:f>Example!$E$10:$E$29</c:f>
              <c:numCache>
                <c:formatCode>0.00</c:formatCode>
                <c:ptCount val="20"/>
                <c:pt idx="0">
                  <c:v>94.59</c:v>
                </c:pt>
                <c:pt idx="1">
                  <c:v>95.46</c:v>
                </c:pt>
                <c:pt idx="2">
                  <c:v>96.25</c:v>
                </c:pt>
                <c:pt idx="3">
                  <c:v>96.89</c:v>
                </c:pt>
                <c:pt idx="4">
                  <c:v>95.9</c:v>
                </c:pt>
                <c:pt idx="5">
                  <c:v>94.18</c:v>
                </c:pt>
                <c:pt idx="6">
                  <c:v>94.37</c:v>
                </c:pt>
                <c:pt idx="7">
                  <c:v>93.89</c:v>
                </c:pt>
                <c:pt idx="8">
                  <c:v>95.05</c:v>
                </c:pt>
                <c:pt idx="9">
                  <c:v>92.89</c:v>
                </c:pt>
                <c:pt idx="10">
                  <c:v>93.64</c:v>
                </c:pt>
                <c:pt idx="11">
                  <c:v>91.73</c:v>
                </c:pt>
                <c:pt idx="12">
                  <c:v>93.35</c:v>
                </c:pt>
                <c:pt idx="13">
                  <c:v>93.86</c:v>
                </c:pt>
                <c:pt idx="14">
                  <c:v>93.7</c:v>
                </c:pt>
                <c:pt idx="15">
                  <c:v>94.72</c:v>
                </c:pt>
                <c:pt idx="16">
                  <c:v>96.09</c:v>
                </c:pt>
                <c:pt idx="17">
                  <c:v>95.76</c:v>
                </c:pt>
                <c:pt idx="18">
                  <c:v>94.89</c:v>
                </c:pt>
                <c:pt idx="19">
                  <c:v>95.77</c:v>
                </c:pt>
              </c:numCache>
            </c:numRef>
          </c:val>
        </c:ser>
        <c:ser>
          <c:idx val="1"/>
          <c:order val="1"/>
          <c:tx>
            <c:v>High</c:v>
          </c:tx>
          <c:spPr>
            <a:ln w="28575">
              <a:noFill/>
            </a:ln>
          </c:spPr>
          <c:marker>
            <c:symbol val="none"/>
          </c:marker>
          <c:cat>
            <c:numRef>
              <c:f>Example!$D$10:$D$29</c:f>
            </c:numRef>
          </c:cat>
          <c:val>
            <c:numRef>
              <c:f>Example!$F$10:$F$29</c:f>
              <c:numCache>
                <c:formatCode>0.00</c:formatCode>
                <c:ptCount val="20"/>
                <c:pt idx="0">
                  <c:v>95.83</c:v>
                </c:pt>
                <c:pt idx="1">
                  <c:v>96.74</c:v>
                </c:pt>
                <c:pt idx="2">
                  <c:v>97.35</c:v>
                </c:pt>
                <c:pt idx="3">
                  <c:v>97.22</c:v>
                </c:pt>
                <c:pt idx="4">
                  <c:v>96.19</c:v>
                </c:pt>
                <c:pt idx="5">
                  <c:v>94.46</c:v>
                </c:pt>
                <c:pt idx="6">
                  <c:v>94.39</c:v>
                </c:pt>
                <c:pt idx="7">
                  <c:v>95.92</c:v>
                </c:pt>
                <c:pt idx="8">
                  <c:v>95.22</c:v>
                </c:pt>
                <c:pt idx="9">
                  <c:v>93.99</c:v>
                </c:pt>
                <c:pt idx="10">
                  <c:v>93.85</c:v>
                </c:pt>
                <c:pt idx="11">
                  <c:v>93.7</c:v>
                </c:pt>
                <c:pt idx="12">
                  <c:v>94.41</c:v>
                </c:pt>
                <c:pt idx="13">
                  <c:v>94.48</c:v>
                </c:pt>
                <c:pt idx="14">
                  <c:v>95.32</c:v>
                </c:pt>
                <c:pt idx="15">
                  <c:v>96.39</c:v>
                </c:pt>
                <c:pt idx="16">
                  <c:v>96.25</c:v>
                </c:pt>
                <c:pt idx="17">
                  <c:v>95.91</c:v>
                </c:pt>
                <c:pt idx="18">
                  <c:v>96.45</c:v>
                </c:pt>
                <c:pt idx="19">
                  <c:v>96.13</c:v>
                </c:pt>
              </c:numCache>
            </c:numRef>
          </c:val>
        </c:ser>
        <c:ser>
          <c:idx val="2"/>
          <c:order val="2"/>
          <c:tx>
            <c:v>Low</c:v>
          </c:tx>
          <c:spPr>
            <a:ln w="28575">
              <a:noFill/>
            </a:ln>
          </c:spPr>
          <c:marker>
            <c:symbol val="none"/>
          </c:marker>
          <c:cat>
            <c:numRef>
              <c:f>Example!$D$10:$D$29</c:f>
            </c:numRef>
          </c:cat>
          <c:val>
            <c:numRef>
              <c:f>Example!$G$10:$G$29</c:f>
              <c:numCache>
                <c:formatCode>0.00</c:formatCode>
                <c:ptCount val="20"/>
                <c:pt idx="0">
                  <c:v>93.5</c:v>
                </c:pt>
                <c:pt idx="1">
                  <c:v>95.06</c:v>
                </c:pt>
                <c:pt idx="2">
                  <c:v>95.47</c:v>
                </c:pt>
                <c:pt idx="3">
                  <c:v>95.72</c:v>
                </c:pt>
                <c:pt idx="4">
                  <c:v>94.01</c:v>
                </c:pt>
                <c:pt idx="5">
                  <c:v>92.21</c:v>
                </c:pt>
                <c:pt idx="6">
                  <c:v>93.04</c:v>
                </c:pt>
                <c:pt idx="7">
                  <c:v>93.23</c:v>
                </c:pt>
                <c:pt idx="8">
                  <c:v>92.83</c:v>
                </c:pt>
                <c:pt idx="9">
                  <c:v>91.65</c:v>
                </c:pt>
                <c:pt idx="10">
                  <c:v>91.56</c:v>
                </c:pt>
                <c:pt idx="11">
                  <c:v>91.26</c:v>
                </c:pt>
                <c:pt idx="12">
                  <c:v>92.38</c:v>
                </c:pt>
                <c:pt idx="13">
                  <c:v>93.41</c:v>
                </c:pt>
                <c:pt idx="14">
                  <c:v>93.69</c:v>
                </c:pt>
                <c:pt idx="15">
                  <c:v>93.72</c:v>
                </c:pt>
                <c:pt idx="16">
                  <c:v>95.19</c:v>
                </c:pt>
                <c:pt idx="17">
                  <c:v>94.04</c:v>
                </c:pt>
                <c:pt idx="18">
                  <c:v>94.46</c:v>
                </c:pt>
                <c:pt idx="19">
                  <c:v>95.02</c:v>
                </c:pt>
              </c:numCache>
            </c:numRef>
          </c:val>
        </c:ser>
        <c:ser>
          <c:idx val="3"/>
          <c:order val="3"/>
          <c:tx>
            <c:v>Close</c:v>
          </c:tx>
          <c:spPr>
            <a:ln w="28575">
              <a:noFill/>
            </a:ln>
          </c:spPr>
          <c:marker>
            <c:symbol val="none"/>
          </c:marker>
          <c:cat>
            <c:numRef>
              <c:f>Example!$D$10:$D$29</c:f>
            </c:numRef>
          </c:cat>
          <c:val>
            <c:numRef>
              <c:f>Example!$H$10:$H$29</c:f>
              <c:numCache>
                <c:formatCode>0.00</c:formatCode>
                <c:ptCount val="20"/>
                <c:pt idx="0">
                  <c:v>95.45</c:v>
                </c:pt>
                <c:pt idx="1">
                  <c:v>96.29</c:v>
                </c:pt>
                <c:pt idx="2">
                  <c:v>96.93</c:v>
                </c:pt>
                <c:pt idx="3">
                  <c:v>96.18</c:v>
                </c:pt>
                <c:pt idx="4">
                  <c:v>94.28</c:v>
                </c:pt>
                <c:pt idx="5">
                  <c:v>94.25</c:v>
                </c:pt>
                <c:pt idx="6">
                  <c:v>94.15</c:v>
                </c:pt>
                <c:pt idx="7">
                  <c:v>95.01</c:v>
                </c:pt>
                <c:pt idx="8">
                  <c:v>93.13</c:v>
                </c:pt>
                <c:pt idx="9">
                  <c:v>93.61</c:v>
                </c:pt>
                <c:pt idx="10">
                  <c:v>91.97</c:v>
                </c:pt>
                <c:pt idx="11">
                  <c:v>93.45</c:v>
                </c:pt>
                <c:pt idx="12">
                  <c:v>93.31</c:v>
                </c:pt>
                <c:pt idx="13">
                  <c:v>93.74</c:v>
                </c:pt>
                <c:pt idx="14">
                  <c:v>94.76</c:v>
                </c:pt>
                <c:pt idx="15">
                  <c:v>96.03</c:v>
                </c:pt>
                <c:pt idx="16">
                  <c:v>95.77</c:v>
                </c:pt>
                <c:pt idx="17">
                  <c:v>95.38</c:v>
                </c:pt>
                <c:pt idx="18">
                  <c:v>95.88</c:v>
                </c:pt>
                <c:pt idx="19">
                  <c:v>96.07</c:v>
                </c:pt>
              </c:numCache>
            </c:numRef>
          </c:val>
        </c:ser>
        <c:hiLowLines/>
        <c:upDownBars>
          <c:gapWidth val="150"/>
          <c:upBars/>
          <c:downBars/>
        </c:upDownBars>
        <c:axId val="136814592"/>
        <c:axId val="136816128"/>
      </c:stockChart>
      <c:catAx>
        <c:axId val="136814592"/>
        <c:scaling>
          <c:orientation val="minMax"/>
        </c:scaling>
        <c:delete val="1"/>
        <c:axPos val="b"/>
        <c:majorGridlines/>
        <c:numFmt formatCode="[$-409]d\-mmm;@" sourceLinked="0"/>
        <c:tickLblPos val="none"/>
        <c:crossAx val="136816128"/>
        <c:crosses val="autoZero"/>
        <c:lblAlgn val="ctr"/>
        <c:lblOffset val="100"/>
        <c:tickLblSkip val="5"/>
        <c:tickMarkSkip val="5"/>
      </c:catAx>
      <c:valAx>
        <c:axId val="136816128"/>
        <c:scaling>
          <c:orientation val="minMax"/>
        </c:scaling>
        <c:axPos val="l"/>
        <c:majorGridlines/>
        <c:numFmt formatCode="0.00" sourceLinked="1"/>
        <c:tickLblPos val="nextTo"/>
        <c:crossAx val="136814592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233932723544264"/>
          <c:y val="5.5351652472012416E-2"/>
          <c:w val="0.85711818510800253"/>
          <c:h val="0.7627739389719147"/>
        </c:manualLayout>
      </c:layout>
      <c:barChart>
        <c:barDir val="col"/>
        <c:grouping val="clustered"/>
        <c:ser>
          <c:idx val="0"/>
          <c:order val="0"/>
          <c:tx>
            <c:v>Volume</c:v>
          </c:tx>
          <c:cat>
            <c:numRef>
              <c:f>Example!$D$10:$D$29</c:f>
            </c:numRef>
          </c:cat>
          <c:val>
            <c:numRef>
              <c:f>Example!$I$10:$I$29</c:f>
              <c:numCache>
                <c:formatCode>General</c:formatCode>
                <c:ptCount val="20"/>
                <c:pt idx="0">
                  <c:v>139800</c:v>
                </c:pt>
                <c:pt idx="1">
                  <c:v>181328</c:v>
                </c:pt>
                <c:pt idx="2">
                  <c:v>156873</c:v>
                </c:pt>
                <c:pt idx="3">
                  <c:v>263796</c:v>
                </c:pt>
                <c:pt idx="4">
                  <c:v>259159</c:v>
                </c:pt>
                <c:pt idx="5">
                  <c:v>336497</c:v>
                </c:pt>
                <c:pt idx="6">
                  <c:v>323633</c:v>
                </c:pt>
                <c:pt idx="7">
                  <c:v>203991</c:v>
                </c:pt>
                <c:pt idx="8">
                  <c:v>240990</c:v>
                </c:pt>
                <c:pt idx="9">
                  <c:v>293461</c:v>
                </c:pt>
                <c:pt idx="10">
                  <c:v>294855</c:v>
                </c:pt>
                <c:pt idx="11">
                  <c:v>267978</c:v>
                </c:pt>
                <c:pt idx="12">
                  <c:v>287474</c:v>
                </c:pt>
                <c:pt idx="13">
                  <c:v>301136</c:v>
                </c:pt>
                <c:pt idx="14">
                  <c:v>268909</c:v>
                </c:pt>
                <c:pt idx="15">
                  <c:v>267164</c:v>
                </c:pt>
                <c:pt idx="16">
                  <c:v>330833</c:v>
                </c:pt>
                <c:pt idx="17">
                  <c:v>234601</c:v>
                </c:pt>
                <c:pt idx="18">
                  <c:v>257474</c:v>
                </c:pt>
                <c:pt idx="19">
                  <c:v>244870</c:v>
                </c:pt>
              </c:numCache>
            </c:numRef>
          </c:val>
        </c:ser>
        <c:axId val="139799936"/>
        <c:axId val="146821504"/>
      </c:barChart>
      <c:lineChart>
        <c:grouping val="standard"/>
        <c:ser>
          <c:idx val="1"/>
          <c:order val="1"/>
          <c:tx>
            <c:v>Open Interest</c:v>
          </c:tx>
          <c:marker>
            <c:symbol val="none"/>
          </c:marker>
          <c:val>
            <c:numRef>
              <c:f>Example!$J$10:$J$28</c:f>
              <c:numCache>
                <c:formatCode>General</c:formatCode>
                <c:ptCount val="19"/>
                <c:pt idx="0">
                  <c:v>308617</c:v>
                </c:pt>
                <c:pt idx="1">
                  <c:v>321908</c:v>
                </c:pt>
                <c:pt idx="2">
                  <c:v>331247</c:v>
                </c:pt>
                <c:pt idx="3">
                  <c:v>349787</c:v>
                </c:pt>
                <c:pt idx="4">
                  <c:v>344082</c:v>
                </c:pt>
                <c:pt idx="5">
                  <c:v>336438</c:v>
                </c:pt>
                <c:pt idx="6">
                  <c:v>326338</c:v>
                </c:pt>
                <c:pt idx="7">
                  <c:v>316587</c:v>
                </c:pt>
                <c:pt idx="8">
                  <c:v>315205</c:v>
                </c:pt>
                <c:pt idx="9">
                  <c:v>307668</c:v>
                </c:pt>
                <c:pt idx="10">
                  <c:v>297567</c:v>
                </c:pt>
                <c:pt idx="11">
                  <c:v>285093</c:v>
                </c:pt>
                <c:pt idx="12">
                  <c:v>278509</c:v>
                </c:pt>
                <c:pt idx="13">
                  <c:v>261176</c:v>
                </c:pt>
                <c:pt idx="14">
                  <c:v>251523</c:v>
                </c:pt>
                <c:pt idx="15">
                  <c:v>238936</c:v>
                </c:pt>
                <c:pt idx="16">
                  <c:v>213390</c:v>
                </c:pt>
                <c:pt idx="17">
                  <c:v>181247</c:v>
                </c:pt>
                <c:pt idx="18">
                  <c:v>155860</c:v>
                </c:pt>
              </c:numCache>
            </c:numRef>
          </c:val>
        </c:ser>
        <c:marker val="1"/>
        <c:axId val="139799936"/>
        <c:axId val="146821504"/>
      </c:lineChart>
      <c:catAx>
        <c:axId val="139799936"/>
        <c:scaling>
          <c:orientation val="minMax"/>
        </c:scaling>
        <c:axPos val="b"/>
        <c:majorGridlines/>
        <c:numFmt formatCode="[$-409]d\-mmm;@" sourceLinked="0"/>
        <c:tickLblPos val="nextTo"/>
        <c:crossAx val="146821504"/>
        <c:crosses val="autoZero"/>
        <c:lblAlgn val="ctr"/>
        <c:lblOffset val="100"/>
        <c:tickLblSkip val="5"/>
        <c:tickMarkSkip val="5"/>
      </c:catAx>
      <c:valAx>
        <c:axId val="14682150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Vol &amp; OI</a:t>
                </a:r>
              </a:p>
            </c:rich>
          </c:tx>
          <c:layout>
            <c:manualLayout>
              <c:xMode val="edge"/>
              <c:yMode val="edge"/>
              <c:x val="1.2678288431061804E-2"/>
              <c:y val="0.80562272457878381"/>
            </c:manualLayout>
          </c:layout>
        </c:title>
        <c:numFmt formatCode="General" sourceLinked="1"/>
        <c:tickLblPos val="nextTo"/>
        <c:crossAx val="139799936"/>
        <c:crosses val="autoZero"/>
        <c:crossBetween val="between"/>
      </c:valAx>
    </c:plotArea>
    <c:plotVisOnly val="1"/>
    <c:dispBlanksAs val="gap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xample!A1"/><Relationship Id="rId3" Type="http://schemas.openxmlformats.org/officeDocument/2006/relationships/image" Target="../media/image2.jpeg"/><Relationship Id="rId7" Type="http://schemas.openxmlformats.org/officeDocument/2006/relationships/hyperlink" Target="http://download.esignal.com/products/rtd/help/RTD.htm" TargetMode="External"/><Relationship Id="rId2" Type="http://schemas.openxmlformats.org/officeDocument/2006/relationships/hyperlink" Target="http://www.interactivedata.com/index.php/Contents/show/content/FutureSourceWorkstation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2</xdr:row>
      <xdr:rowOff>9525</xdr:rowOff>
    </xdr:from>
    <xdr:to>
      <xdr:col>17</xdr:col>
      <xdr:colOff>513339</xdr:colOff>
      <xdr:row>2</xdr:row>
      <xdr:rowOff>638096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57175"/>
          <a:ext cx="8095239" cy="6285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1147231</xdr:colOff>
      <xdr:row>2</xdr:row>
      <xdr:rowOff>161925</xdr:rowOff>
    </xdr:from>
    <xdr:to>
      <xdr:col>20</xdr:col>
      <xdr:colOff>834811</xdr:colOff>
      <xdr:row>2</xdr:row>
      <xdr:rowOff>459105</xdr:rowOff>
    </xdr:to>
    <xdr:pic>
      <xdr:nvPicPr>
        <xdr:cNvPr id="9" name="Picture 8" descr="FutureSource.jpg">
          <a:hlinkClick xmlns:r="http://schemas.openxmlformats.org/officeDocument/2006/relationships" r:id="rId2" tooltip="FutureSource web page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110131" y="409575"/>
          <a:ext cx="2240280" cy="297180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</xdr:colOff>
      <xdr:row>11</xdr:row>
      <xdr:rowOff>180975</xdr:rowOff>
    </xdr:from>
    <xdr:to>
      <xdr:col>13</xdr:col>
      <xdr:colOff>866775</xdr:colOff>
      <xdr:row>16</xdr:row>
      <xdr:rowOff>28575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38700" y="2266950"/>
          <a:ext cx="1590675" cy="962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0</xdr:colOff>
      <xdr:row>18</xdr:row>
      <xdr:rowOff>142875</xdr:rowOff>
    </xdr:from>
    <xdr:to>
      <xdr:col>13</xdr:col>
      <xdr:colOff>1028700</xdr:colOff>
      <xdr:row>23</xdr:row>
      <xdr:rowOff>28575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00600" y="3600450"/>
          <a:ext cx="1790700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19050</xdr:colOff>
      <xdr:row>11</xdr:row>
      <xdr:rowOff>170779</xdr:rowOff>
    </xdr:from>
    <xdr:to>
      <xdr:col>19</xdr:col>
      <xdr:colOff>714375</xdr:colOff>
      <xdr:row>23</xdr:row>
      <xdr:rowOff>26585</xdr:rowOff>
    </xdr:to>
    <xdr:pic>
      <xdr:nvPicPr>
        <xdr:cNvPr id="1031" name="Picture 7" descr="C:\Users\JCN\AppData\Local\Temp\SNAGHTMLf31f4d9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239000" y="2256754"/>
          <a:ext cx="2828925" cy="2208481"/>
        </a:xfrm>
        <a:prstGeom prst="rect">
          <a:avLst/>
        </a:prstGeom>
        <a:noFill/>
      </xdr:spPr>
    </xdr:pic>
    <xdr:clientData/>
  </xdr:twoCellAnchor>
  <xdr:oneCellAnchor>
    <xdr:from>
      <xdr:col>1</xdr:col>
      <xdr:colOff>142875</xdr:colOff>
      <xdr:row>22</xdr:row>
      <xdr:rowOff>47625</xdr:rowOff>
    </xdr:from>
    <xdr:ext cx="3295650" cy="264560"/>
    <xdr:sp macro="" textlink="">
      <xdr:nvSpPr>
        <xdr:cNvPr id="7" name="TextBox 6">
          <a:hlinkClick xmlns:r="http://schemas.openxmlformats.org/officeDocument/2006/relationships" r:id="rId7" tooltip="FutureSource RTD Help File"/>
        </xdr:cNvPr>
        <xdr:cNvSpPr txBox="1"/>
      </xdr:nvSpPr>
      <xdr:spPr>
        <a:xfrm>
          <a:off x="333375" y="4410075"/>
          <a:ext cx="3295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57150</xdr:colOff>
      <xdr:row>24</xdr:row>
      <xdr:rowOff>95250</xdr:rowOff>
    </xdr:from>
    <xdr:ext cx="3219450" cy="264560"/>
    <xdr:sp macro="" textlink="">
      <xdr:nvSpPr>
        <xdr:cNvPr id="8" name="TextBox 7">
          <a:hlinkClick xmlns:r="http://schemas.openxmlformats.org/officeDocument/2006/relationships" r:id="rId8" tooltip="Example tab"/>
        </xdr:cNvPr>
        <xdr:cNvSpPr txBox="1"/>
      </xdr:nvSpPr>
      <xdr:spPr>
        <a:xfrm>
          <a:off x="247650" y="4724400"/>
          <a:ext cx="3219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161925</xdr:rowOff>
    </xdr:from>
    <xdr:to>
      <xdr:col>11</xdr:col>
      <xdr:colOff>2485014</xdr:colOff>
      <xdr:row>0</xdr:row>
      <xdr:rowOff>162004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57175"/>
          <a:ext cx="8095239" cy="6285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2</xdr:col>
      <xdr:colOff>9525</xdr:colOff>
      <xdr:row>2</xdr:row>
      <xdr:rowOff>10583</xdr:rowOff>
    </xdr:from>
    <xdr:to>
      <xdr:col>11</xdr:col>
      <xdr:colOff>2485014</xdr:colOff>
      <xdr:row>2</xdr:row>
      <xdr:rowOff>638096</xdr:rowOff>
    </xdr:to>
    <xdr:pic>
      <xdr:nvPicPr>
        <xdr:cNvPr id="3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58233"/>
          <a:ext cx="8095239" cy="6275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3114674</xdr:colOff>
      <xdr:row>2</xdr:row>
      <xdr:rowOff>161918</xdr:rowOff>
    </xdr:from>
    <xdr:to>
      <xdr:col>11</xdr:col>
      <xdr:colOff>5353050</xdr:colOff>
      <xdr:row>2</xdr:row>
      <xdr:rowOff>459098</xdr:rowOff>
    </xdr:to>
    <xdr:pic>
      <xdr:nvPicPr>
        <xdr:cNvPr id="12" name="Picture 11" descr="FutureSourc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105899" y="409568"/>
          <a:ext cx="2238376" cy="297180"/>
        </a:xfrm>
        <a:prstGeom prst="rect">
          <a:avLst/>
        </a:prstGeom>
      </xdr:spPr>
    </xdr:pic>
    <xdr:clientData/>
  </xdr:twoCellAnchor>
  <xdr:twoCellAnchor>
    <xdr:from>
      <xdr:col>10</xdr:col>
      <xdr:colOff>66674</xdr:colOff>
      <xdr:row>4</xdr:row>
      <xdr:rowOff>200026</xdr:rowOff>
    </xdr:from>
    <xdr:to>
      <xdr:col>12</xdr:col>
      <xdr:colOff>123825</xdr:colOff>
      <xdr:row>21</xdr:row>
      <xdr:rowOff>95251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76199</xdr:colOff>
      <xdr:row>21</xdr:row>
      <xdr:rowOff>57150</xdr:rowOff>
    </xdr:from>
    <xdr:to>
      <xdr:col>12</xdr:col>
      <xdr:colOff>171450</xdr:colOff>
      <xdr:row>29</xdr:row>
      <xdr:rowOff>171450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512698"/>
  </sheetPr>
  <dimension ref="A1:Y35"/>
  <sheetViews>
    <sheetView showGridLines="0" showRowColHeaders="0" tabSelected="1" zoomScaleNormal="100" workbookViewId="0">
      <pane ySplit="3" topLeftCell="A4" activePane="bottomLeft" state="frozen"/>
      <selection pane="bottomLeft" activeCell="U28" sqref="U28"/>
    </sheetView>
  </sheetViews>
  <sheetFormatPr defaultColWidth="0" defaultRowHeight="15" customHeight="1" zeroHeight="1"/>
  <cols>
    <col min="1" max="1" width="2.85546875" style="2" customWidth="1"/>
    <col min="2" max="2" width="2.7109375" style="1" customWidth="1"/>
    <col min="3" max="3" width="9.140625" style="1" customWidth="1"/>
    <col min="4" max="4" width="8.140625" style="1" customWidth="1"/>
    <col min="5" max="5" width="7.5703125" style="1" customWidth="1"/>
    <col min="6" max="6" width="6.42578125" style="1" customWidth="1"/>
    <col min="7" max="7" width="4.42578125" style="1" customWidth="1"/>
    <col min="8" max="8" width="9.7109375" style="1" customWidth="1"/>
    <col min="9" max="9" width="12" style="1" customWidth="1"/>
    <col min="10" max="10" width="2.28515625" style="1" customWidth="1"/>
    <col min="11" max="11" width="5.140625" style="1" customWidth="1"/>
    <col min="12" max="12" width="9.7109375" style="1" customWidth="1"/>
    <col min="13" max="13" width="1.7109375" style="1" customWidth="1"/>
    <col min="14" max="14" width="17" style="1" customWidth="1"/>
    <col min="15" max="15" width="7.85546875" style="1" customWidth="1"/>
    <col min="16" max="16" width="2.7109375" style="1" customWidth="1"/>
    <col min="17" max="17" width="10" style="1" customWidth="1"/>
    <col min="18" max="18" width="17.5703125" style="1" customWidth="1"/>
    <col min="19" max="19" width="1.7109375" style="1" customWidth="1"/>
    <col min="20" max="20" width="19" style="1" customWidth="1"/>
    <col min="21" max="21" width="12.7109375" style="1" customWidth="1"/>
    <col min="22" max="22" width="2.7109375" style="1" customWidth="1"/>
    <col min="23" max="23" width="2.7109375" style="2" customWidth="1"/>
    <col min="24" max="24" width="9.140625" style="2" hidden="1" customWidth="1"/>
    <col min="25" max="25" width="15" style="2" hidden="1" customWidth="1"/>
    <col min="26" max="16384" width="9.140625" style="2" hidden="1"/>
  </cols>
  <sheetData>
    <row r="1" spans="1:2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5.0999999999999996" customHeight="1">
      <c r="A2" s="7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7"/>
    </row>
    <row r="3" spans="1:23" ht="54.95" customHeight="1">
      <c r="A3" s="7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58"/>
      <c r="U3" s="58"/>
      <c r="V3" s="21"/>
      <c r="W3" s="7"/>
    </row>
    <row r="4" spans="1:23" ht="5.0999999999999996" customHeight="1">
      <c r="A4" s="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7"/>
    </row>
    <row r="5" spans="1:23" ht="24" customHeight="1">
      <c r="A5" s="7"/>
      <c r="B5" s="3"/>
      <c r="C5" s="4" t="s">
        <v>16</v>
      </c>
      <c r="D5" s="5"/>
      <c r="E5" s="5"/>
      <c r="F5" s="5"/>
      <c r="G5" s="5"/>
      <c r="H5" s="5"/>
      <c r="I5" s="5"/>
      <c r="J5" s="5"/>
      <c r="K5" s="5"/>
      <c r="L5" s="5"/>
      <c r="M5" s="3"/>
      <c r="N5" s="5"/>
      <c r="O5" s="5"/>
      <c r="P5" s="5"/>
      <c r="Q5" s="5"/>
      <c r="R5" s="5"/>
      <c r="S5" s="3"/>
      <c r="T5" s="3"/>
      <c r="U5" s="3"/>
      <c r="V5" s="3"/>
      <c r="W5" s="7"/>
    </row>
    <row r="6" spans="1:23" ht="5.0999999999999996" customHeight="1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7"/>
    </row>
    <row r="7" spans="1:23" ht="15.75" thickBot="1">
      <c r="A7" s="7"/>
      <c r="B7" s="3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22" t="s">
        <v>5</v>
      </c>
      <c r="W7" s="7"/>
    </row>
    <row r="8" spans="1:23" ht="3" customHeight="1" thickTop="1">
      <c r="A8" s="7"/>
      <c r="B8" s="3"/>
      <c r="C8" s="8"/>
      <c r="D8" s="8"/>
      <c r="E8" s="8"/>
      <c r="F8" s="8"/>
      <c r="G8" s="8"/>
      <c r="H8" s="8"/>
      <c r="I8" s="8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22"/>
      <c r="W8" s="7"/>
    </row>
    <row r="9" spans="1:23" ht="18" customHeight="1">
      <c r="A9" s="7"/>
      <c r="B9" s="3"/>
      <c r="C9" s="6" t="s">
        <v>6</v>
      </c>
      <c r="D9" s="8"/>
      <c r="E9" s="8"/>
      <c r="F9" s="8"/>
      <c r="G9" s="8"/>
      <c r="H9" s="8"/>
      <c r="I9" s="8"/>
      <c r="J9" s="16"/>
      <c r="K9" s="9" t="s">
        <v>22</v>
      </c>
      <c r="L9" s="9"/>
      <c r="M9" s="9"/>
      <c r="N9" s="9"/>
      <c r="O9" s="9"/>
      <c r="P9" s="9"/>
      <c r="Q9" s="9"/>
      <c r="R9" s="9"/>
      <c r="S9" s="9"/>
      <c r="T9" s="9"/>
      <c r="U9" s="17"/>
      <c r="V9" s="3"/>
      <c r="W9" s="7"/>
    </row>
    <row r="10" spans="1:23" ht="5.0999999999999996" customHeight="1">
      <c r="A10" s="7"/>
      <c r="B10" s="3"/>
      <c r="C10" s="8"/>
      <c r="D10" s="8"/>
      <c r="E10" s="8"/>
      <c r="F10" s="8"/>
      <c r="G10" s="8"/>
      <c r="H10" s="8"/>
      <c r="I10" s="8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17"/>
      <c r="V10" s="3"/>
      <c r="W10" s="7"/>
    </row>
    <row r="11" spans="1:23" ht="15.75">
      <c r="A11" s="7"/>
      <c r="B11" s="3"/>
      <c r="C11" s="10" t="s">
        <v>7</v>
      </c>
      <c r="D11" s="8"/>
      <c r="E11" s="8"/>
      <c r="F11" s="8"/>
      <c r="G11" s="8"/>
      <c r="H11" s="8"/>
      <c r="I11" s="8"/>
      <c r="J11" s="16"/>
      <c r="K11" s="9" t="s">
        <v>23</v>
      </c>
      <c r="L11" s="9"/>
      <c r="M11" s="9"/>
      <c r="N11" s="9"/>
      <c r="O11" s="9"/>
      <c r="P11" s="9"/>
      <c r="Q11" s="9"/>
      <c r="R11" s="9"/>
      <c r="S11" s="9"/>
      <c r="T11" s="9"/>
      <c r="U11" s="17"/>
      <c r="V11" s="3"/>
      <c r="W11" s="7"/>
    </row>
    <row r="12" spans="1:23" ht="15.75">
      <c r="A12" s="7"/>
      <c r="B12" s="3"/>
      <c r="C12" s="10" t="s">
        <v>8</v>
      </c>
      <c r="D12" s="8"/>
      <c r="E12" s="8"/>
      <c r="F12" s="8"/>
      <c r="G12" s="8"/>
      <c r="H12" s="8"/>
      <c r="I12" s="8"/>
      <c r="J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17"/>
      <c r="V12" s="3"/>
      <c r="W12" s="7"/>
    </row>
    <row r="13" spans="1:23" ht="15.75">
      <c r="A13" s="7"/>
      <c r="B13" s="3"/>
      <c r="C13" s="10" t="s">
        <v>12</v>
      </c>
      <c r="D13" s="8"/>
      <c r="E13" s="8"/>
      <c r="F13" s="8"/>
      <c r="G13" s="8"/>
      <c r="H13" s="8"/>
      <c r="I13" s="8"/>
      <c r="J13" s="16"/>
      <c r="K13" s="9"/>
      <c r="L13" s="9"/>
      <c r="M13" s="9"/>
      <c r="N13" s="9"/>
      <c r="O13" s="9"/>
      <c r="P13" s="9"/>
      <c r="Q13" s="9"/>
      <c r="R13" s="9"/>
      <c r="S13" s="9"/>
      <c r="T13" s="9"/>
      <c r="U13" s="17"/>
      <c r="V13" s="3"/>
      <c r="W13" s="7"/>
    </row>
    <row r="14" spans="1:23" ht="15.75">
      <c r="A14" s="7"/>
      <c r="B14" s="3"/>
      <c r="C14" s="10" t="s">
        <v>9</v>
      </c>
      <c r="D14" s="8"/>
      <c r="E14" s="8"/>
      <c r="F14" s="8"/>
      <c r="G14" s="8"/>
      <c r="H14" s="8"/>
      <c r="I14" s="8"/>
      <c r="J14" s="16"/>
      <c r="K14" s="9"/>
      <c r="L14" s="9"/>
      <c r="M14" s="9"/>
      <c r="N14" s="9"/>
      <c r="O14" s="9"/>
      <c r="P14" s="9"/>
      <c r="Q14" s="9"/>
      <c r="R14"/>
      <c r="S14" s="9"/>
      <c r="T14" s="9"/>
      <c r="U14" s="17"/>
      <c r="V14" s="3"/>
      <c r="W14" s="7"/>
    </row>
    <row r="15" spans="1:23" ht="15.75">
      <c r="A15" s="7"/>
      <c r="B15" s="3"/>
      <c r="C15" s="10" t="s">
        <v>10</v>
      </c>
      <c r="D15" s="8"/>
      <c r="E15" s="8"/>
      <c r="F15" s="8"/>
      <c r="G15" s="8"/>
      <c r="H15" s="8"/>
      <c r="I15" s="8"/>
      <c r="J15" s="16"/>
      <c r="K15" s="9"/>
      <c r="L15" s="9"/>
      <c r="M15" s="9"/>
      <c r="N15" s="9"/>
      <c r="O15" s="9"/>
      <c r="P15" s="9"/>
      <c r="Q15" s="9"/>
      <c r="R15"/>
      <c r="S15" s="9"/>
      <c r="T15" s="9"/>
      <c r="U15" s="17"/>
      <c r="V15" s="3"/>
      <c r="W15" s="7"/>
    </row>
    <row r="16" spans="1:23" ht="24.75" customHeight="1">
      <c r="A16" s="7"/>
      <c r="B16" s="3"/>
      <c r="C16" s="8"/>
      <c r="D16" s="8"/>
      <c r="E16" s="8"/>
      <c r="F16" s="8"/>
      <c r="G16" s="8"/>
      <c r="H16" s="8"/>
      <c r="I16" s="8"/>
      <c r="J16" s="16"/>
      <c r="K16" s="9"/>
      <c r="L16" s="9"/>
      <c r="M16" s="9"/>
      <c r="N16" s="9"/>
      <c r="O16" s="9"/>
      <c r="P16" s="9"/>
      <c r="Q16" s="9"/>
      <c r="R16"/>
      <c r="S16" s="9"/>
      <c r="T16" s="9"/>
      <c r="U16" s="17"/>
      <c r="V16" s="3"/>
      <c r="W16" s="7"/>
    </row>
    <row r="17" spans="1:23" ht="15.75">
      <c r="A17" s="7"/>
      <c r="B17" s="3"/>
      <c r="C17" s="6" t="s">
        <v>17</v>
      </c>
      <c r="D17" s="8"/>
      <c r="E17" s="8"/>
      <c r="F17" s="8"/>
      <c r="G17" s="8"/>
      <c r="H17" s="8"/>
      <c r="I17" s="8"/>
      <c r="J17" s="16"/>
      <c r="K17" s="9"/>
      <c r="L17" s="11" t="s">
        <v>13</v>
      </c>
      <c r="M17" s="9"/>
      <c r="N17" s="9"/>
      <c r="O17" s="9"/>
      <c r="P17" s="9"/>
      <c r="Q17" s="9"/>
      <c r="R17" s="9"/>
      <c r="S17" s="9"/>
      <c r="T17" s="9"/>
      <c r="U17" s="17"/>
      <c r="V17" s="3"/>
      <c r="W17" s="7"/>
    </row>
    <row r="18" spans="1:23" ht="5.0999999999999996" customHeight="1">
      <c r="A18" s="7"/>
      <c r="B18" s="3"/>
      <c r="C18" s="8"/>
      <c r="D18" s="8"/>
      <c r="E18" s="8"/>
      <c r="F18" s="8"/>
      <c r="G18" s="8"/>
      <c r="H18" s="8"/>
      <c r="I18" s="8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17"/>
      <c r="V18" s="3"/>
      <c r="W18" s="7"/>
    </row>
    <row r="19" spans="1:23" ht="15.75">
      <c r="A19" s="7"/>
      <c r="B19" s="3"/>
      <c r="C19" s="10" t="s">
        <v>11</v>
      </c>
      <c r="D19" s="8"/>
      <c r="E19" s="8"/>
      <c r="F19" s="8"/>
      <c r="G19" s="8"/>
      <c r="H19" s="8"/>
      <c r="I19" s="8"/>
      <c r="J19" s="16"/>
      <c r="K19" s="9"/>
      <c r="L19" s="9"/>
      <c r="M19" s="9"/>
      <c r="N19" s="9"/>
      <c r="O19" s="9"/>
      <c r="P19" s="9"/>
      <c r="Q19" s="9"/>
      <c r="R19" s="9"/>
      <c r="S19" s="9"/>
      <c r="T19" s="9"/>
      <c r="U19" s="17"/>
      <c r="V19" s="3"/>
      <c r="W19" s="7"/>
    </row>
    <row r="20" spans="1:23" ht="15.75">
      <c r="A20" s="7"/>
      <c r="B20" s="3"/>
      <c r="C20" s="10" t="s">
        <v>27</v>
      </c>
      <c r="D20" s="8"/>
      <c r="E20" s="8"/>
      <c r="F20" s="8"/>
      <c r="G20" s="8"/>
      <c r="H20" s="8"/>
      <c r="I20" s="8"/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17"/>
      <c r="V20" s="3"/>
      <c r="W20" s="7"/>
    </row>
    <row r="21" spans="1:23" ht="15.75">
      <c r="A21" s="7"/>
      <c r="B21" s="3"/>
      <c r="C21" s="10" t="s">
        <v>28</v>
      </c>
      <c r="D21" s="8"/>
      <c r="E21" s="8"/>
      <c r="F21" s="8"/>
      <c r="G21" s="8"/>
      <c r="H21" s="8"/>
      <c r="I21" s="8"/>
      <c r="J21" s="16"/>
      <c r="K21" s="9"/>
      <c r="L21" s="9"/>
      <c r="M21" s="9"/>
      <c r="N21" s="9"/>
      <c r="O21" s="9"/>
      <c r="Q21" s="9"/>
      <c r="R21" s="9"/>
      <c r="S21" s="9"/>
      <c r="T21" s="9"/>
      <c r="U21" s="17"/>
      <c r="V21" s="3"/>
      <c r="W21" s="7"/>
    </row>
    <row r="22" spans="1:23" ht="24" customHeight="1">
      <c r="A22" s="7"/>
      <c r="B22" s="3"/>
      <c r="C22" s="8"/>
      <c r="D22" s="8"/>
      <c r="E22" s="8"/>
      <c r="F22" s="8"/>
      <c r="G22" s="8"/>
      <c r="H22" s="8"/>
      <c r="I22" s="8"/>
      <c r="J22" s="16"/>
      <c r="K22" s="9"/>
      <c r="L22" s="9"/>
      <c r="M22" s="9"/>
      <c r="N22" s="9"/>
      <c r="O22" s="9"/>
      <c r="Q22" s="25"/>
      <c r="R22" s="25"/>
      <c r="S22" s="25"/>
      <c r="T22" s="25"/>
      <c r="U22" s="17"/>
      <c r="V22" s="3"/>
      <c r="W22" s="7"/>
    </row>
    <row r="23" spans="1:23" ht="6" customHeight="1">
      <c r="A23" s="7"/>
      <c r="B23" s="3"/>
      <c r="C23" s="8"/>
      <c r="D23" s="8"/>
      <c r="E23" s="8"/>
      <c r="F23" s="8"/>
      <c r="G23" s="8"/>
      <c r="H23" s="8"/>
      <c r="I23" s="8"/>
      <c r="J23" s="16"/>
      <c r="K23" s="9"/>
      <c r="L23" s="9"/>
      <c r="M23" s="9"/>
      <c r="N23" s="9"/>
      <c r="O23" s="9"/>
      <c r="P23" s="9"/>
      <c r="Q23" s="9"/>
      <c r="R23" s="12"/>
      <c r="S23" s="12"/>
      <c r="T23" s="12"/>
      <c r="U23" s="17"/>
      <c r="V23" s="3"/>
      <c r="W23" s="7"/>
    </row>
    <row r="24" spans="1:23">
      <c r="A24" s="7"/>
      <c r="B24" s="3"/>
      <c r="C24" s="56" t="s">
        <v>15</v>
      </c>
      <c r="D24" s="8"/>
      <c r="E24" s="8"/>
      <c r="F24" s="8"/>
      <c r="G24" s="8"/>
      <c r="H24" s="8"/>
      <c r="I24" s="8"/>
      <c r="J24" s="16"/>
      <c r="K24" s="9"/>
      <c r="L24" s="11" t="s">
        <v>14</v>
      </c>
      <c r="M24" s="9"/>
      <c r="N24" s="9"/>
      <c r="O24" s="9"/>
      <c r="P24" s="26" t="s">
        <v>21</v>
      </c>
      <c r="Q24" s="25"/>
      <c r="R24" s="25"/>
      <c r="S24" s="25"/>
      <c r="T24" s="25"/>
      <c r="U24" s="17"/>
      <c r="V24" s="3"/>
      <c r="W24" s="7"/>
    </row>
    <row r="25" spans="1:23">
      <c r="A25" s="7"/>
      <c r="B25" s="3"/>
      <c r="C25" s="57" t="s">
        <v>24</v>
      </c>
      <c r="D25" s="57"/>
      <c r="E25" s="57"/>
      <c r="F25" s="57"/>
      <c r="G25" s="57"/>
      <c r="H25" s="57"/>
      <c r="I25" s="8"/>
      <c r="J25" s="16"/>
      <c r="K25" s="9"/>
      <c r="L25" s="11"/>
      <c r="M25" s="9"/>
      <c r="N25" s="9"/>
      <c r="O25" s="9"/>
      <c r="P25" s="9"/>
      <c r="Q25" s="9"/>
      <c r="R25" s="9"/>
      <c r="S25" s="9"/>
      <c r="T25" s="9"/>
      <c r="U25" s="17"/>
      <c r="V25" s="3"/>
      <c r="W25" s="7"/>
    </row>
    <row r="26" spans="1:23" ht="9.75" customHeight="1" thickBot="1">
      <c r="A26" s="7"/>
      <c r="B26" s="3"/>
      <c r="C26" s="57"/>
      <c r="D26" s="57"/>
      <c r="E26" s="57"/>
      <c r="F26" s="57"/>
      <c r="G26" s="57"/>
      <c r="H26" s="57"/>
      <c r="I26" s="8"/>
      <c r="J26" s="18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20"/>
      <c r="V26" s="3"/>
      <c r="W26" s="7"/>
    </row>
    <row r="27" spans="1:23" ht="19.5" customHeight="1" thickTop="1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7"/>
    </row>
    <row r="28" spans="1:23" ht="12" customHeight="1">
      <c r="A28" s="7"/>
      <c r="B28" s="23"/>
      <c r="C28" s="24" t="s">
        <v>18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61" t="s">
        <v>30</v>
      </c>
      <c r="V28" s="23"/>
      <c r="W28" s="7"/>
    </row>
    <row r="29" spans="1:2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idden="1"/>
    <row r="31" spans="1:23" hidden="1"/>
    <row r="32" spans="1:23" hidden="1"/>
    <row r="33" ht="15" hidden="1" customHeight="1"/>
    <row r="34" ht="15" hidden="1" customHeight="1"/>
    <row r="35" ht="15" hidden="1" customHeight="1"/>
  </sheetData>
  <sheetProtection sheet="1" objects="1" scenarios="1" selectLockedCells="1"/>
  <mergeCells count="2">
    <mergeCell ref="C25:H26"/>
    <mergeCell ref="T3:U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512698"/>
  </sheetPr>
  <dimension ref="A1:AC41"/>
  <sheetViews>
    <sheetView showRowColHeaders="0" zoomScaleNormal="100" workbookViewId="0">
      <pane ySplit="3" topLeftCell="A4" activePane="bottomLeft" state="frozen"/>
      <selection activeCell="B1" sqref="B1"/>
      <selection pane="bottomLeft" activeCell="D7" sqref="D7:E7"/>
    </sheetView>
  </sheetViews>
  <sheetFormatPr defaultColWidth="0" defaultRowHeight="0" customHeight="1" zeroHeight="1"/>
  <cols>
    <col min="1" max="1" width="2.85546875" style="37" customWidth="1"/>
    <col min="2" max="3" width="2.7109375" style="37" customWidth="1"/>
    <col min="4" max="4" width="9.7109375" style="37" customWidth="1"/>
    <col min="5" max="8" width="8.7109375" style="37" customWidth="1"/>
    <col min="9" max="9" width="10.7109375" style="37" customWidth="1"/>
    <col min="10" max="10" width="12.5703125" style="37" customWidth="1"/>
    <col min="11" max="11" width="13.7109375" style="37" customWidth="1"/>
    <col min="12" max="12" width="80.7109375" style="37" customWidth="1"/>
    <col min="13" max="14" width="2.7109375" style="37" customWidth="1"/>
    <col min="15" max="16" width="9.140625" style="28" hidden="1" customWidth="1"/>
    <col min="17" max="29" width="15" style="28" hidden="1" customWidth="1"/>
    <col min="30" max="16384" width="9.140625" style="28" hidden="1"/>
  </cols>
  <sheetData>
    <row r="1" spans="1:14" ht="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.0999999999999996" customHeight="1">
      <c r="A2" s="27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7"/>
    </row>
    <row r="3" spans="1:14" ht="54.95" customHeight="1">
      <c r="A3" s="2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7"/>
    </row>
    <row r="4" spans="1:14" ht="5.0999999999999996" customHeight="1">
      <c r="A4" s="27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7"/>
    </row>
    <row r="5" spans="1:14" ht="20.100000000000001" customHeight="1">
      <c r="A5" s="27"/>
      <c r="B5" s="30"/>
      <c r="C5" s="31" t="s">
        <v>25</v>
      </c>
      <c r="D5" s="31"/>
      <c r="E5" s="30"/>
      <c r="F5" s="30"/>
      <c r="G5" s="30"/>
      <c r="H5" s="30"/>
      <c r="I5" s="30"/>
      <c r="J5" s="30"/>
      <c r="K5" s="30"/>
      <c r="L5" s="55" t="str">
        <f>_xll.ESQuote(D7,"Delivery")&amp;" "&amp;_xll.ESQuote(D7,"Description")</f>
        <v>Jul'13 LIGHT CRUDE OIL</v>
      </c>
      <c r="M5" s="32"/>
      <c r="N5" s="27"/>
    </row>
    <row r="6" spans="1:14" ht="5.0999999999999996" customHeight="1" thickBot="1">
      <c r="A6" s="27"/>
      <c r="B6" s="30"/>
      <c r="C6" s="31"/>
      <c r="D6" s="31"/>
      <c r="E6" s="30"/>
      <c r="F6" s="30"/>
      <c r="G6" s="30"/>
      <c r="H6" s="30"/>
      <c r="I6" s="30"/>
      <c r="J6" s="30"/>
      <c r="K6" s="30"/>
      <c r="L6" s="30"/>
      <c r="M6" s="32"/>
      <c r="N6" s="27"/>
    </row>
    <row r="7" spans="1:14" ht="15" customHeight="1" thickBot="1">
      <c r="A7" s="27"/>
      <c r="B7" s="30"/>
      <c r="C7" s="40" t="s">
        <v>5</v>
      </c>
      <c r="D7" s="59" t="s">
        <v>26</v>
      </c>
      <c r="E7" s="60"/>
      <c r="F7" s="41"/>
      <c r="G7" s="41"/>
      <c r="H7" s="41"/>
      <c r="I7" s="41"/>
      <c r="J7" s="41"/>
      <c r="K7" s="39"/>
      <c r="L7" s="39"/>
      <c r="M7" s="32"/>
      <c r="N7" s="27"/>
    </row>
    <row r="8" spans="1:14" ht="9" customHeight="1">
      <c r="A8" s="27"/>
      <c r="B8" s="30"/>
      <c r="C8" s="40"/>
      <c r="D8" s="41"/>
      <c r="E8" s="41"/>
      <c r="F8" s="41"/>
      <c r="G8" s="41"/>
      <c r="H8" s="41"/>
      <c r="I8" s="41"/>
      <c r="J8" s="41"/>
      <c r="K8" s="39"/>
      <c r="L8" s="39"/>
      <c r="M8" s="32"/>
      <c r="N8" s="27"/>
    </row>
    <row r="9" spans="1:14" ht="12.95" customHeight="1">
      <c r="A9" s="27"/>
      <c r="B9" s="30"/>
      <c r="C9" s="42" t="s">
        <v>19</v>
      </c>
      <c r="D9" s="43" t="s">
        <v>0</v>
      </c>
      <c r="E9" s="43" t="s">
        <v>4</v>
      </c>
      <c r="F9" s="43" t="s">
        <v>1</v>
      </c>
      <c r="G9" s="43" t="s">
        <v>3</v>
      </c>
      <c r="H9" s="43" t="s">
        <v>2</v>
      </c>
      <c r="I9" s="43" t="s">
        <v>29</v>
      </c>
      <c r="J9" s="44" t="s">
        <v>20</v>
      </c>
      <c r="K9" s="38"/>
      <c r="L9" s="38"/>
      <c r="M9" s="32"/>
      <c r="N9" s="27"/>
    </row>
    <row r="10" spans="1:14" ht="12.95" customHeight="1">
      <c r="A10" s="27"/>
      <c r="B10" s="30"/>
      <c r="C10" s="45">
        <v>19</v>
      </c>
      <c r="D10" s="46" t="str">
        <f>_xll.ESHistI($D$7,_xll.ESFldID(D$9,$C$9),$C$9,$C10)</f>
        <v/>
      </c>
      <c r="E10" s="47">
        <f>_xll.ESHistI($D$7,_xll.ESFldID(E$9,$C$9),$C$9,$C10)</f>
        <v>94.59</v>
      </c>
      <c r="F10" s="47">
        <f>_xll.ESHistI($D$7,_xll.ESFldID(F$9,$C$9),$C$9,$C10)</f>
        <v>95.83</v>
      </c>
      <c r="G10" s="47">
        <f>_xll.ESHistI($D$7,_xll.ESFldID(G$9,$C$9),$C$9,$C10)</f>
        <v>93.5</v>
      </c>
      <c r="H10" s="47">
        <f>_xll.ESHistI($D$7,_xll.ESFldID(H$9,$C$9),$C$9,$C10)</f>
        <v>95.45</v>
      </c>
      <c r="I10" s="48">
        <f>_xll.ESHistI($D$7,_xll.ESFldID(I$9,$C$9),$C$9,$C10)</f>
        <v>139800</v>
      </c>
      <c r="J10" s="49">
        <f>_xll.ESHistI($D$7,_xll.ESFldID(J$9,$C$9),$C$9,$C10)</f>
        <v>308617</v>
      </c>
      <c r="K10" s="38"/>
      <c r="L10" s="38"/>
      <c r="M10" s="32"/>
      <c r="N10" s="27"/>
    </row>
    <row r="11" spans="1:14" ht="12.95" customHeight="1">
      <c r="A11" s="27"/>
      <c r="B11" s="30"/>
      <c r="C11" s="45">
        <v>18</v>
      </c>
      <c r="D11" s="46" t="str">
        <f>_xll.ESHistI($D$7,_xll.ESFldID(D$9,$C$9),$C$9,$C11)</f>
        <v/>
      </c>
      <c r="E11" s="47">
        <f>_xll.ESHistI($D$7,_xll.ESFldID(E$9,$C$9),$C$9,$C11)</f>
        <v>95.46</v>
      </c>
      <c r="F11" s="47">
        <f>_xll.ESHistI($D$7,_xll.ESFldID(F$9,$C$9),$C$9,$C11)</f>
        <v>96.74</v>
      </c>
      <c r="G11" s="47">
        <f>_xll.ESHistI($D$7,_xll.ESFldID(G$9,$C$9),$C$9,$C11)</f>
        <v>95.06</v>
      </c>
      <c r="H11" s="47">
        <f>_xll.ESHistI($D$7,_xll.ESFldID(H$9,$C$9),$C$9,$C11)</f>
        <v>96.29</v>
      </c>
      <c r="I11" s="48">
        <f>_xll.ESHistI($D$7,_xll.ESFldID(I$9,$C$9),$C$9,$C11)</f>
        <v>181328</v>
      </c>
      <c r="J11" s="49">
        <f>_xll.ESHistI($D$7,_xll.ESFldID(J$9,$C$9),$C$9,$C11)</f>
        <v>321908</v>
      </c>
      <c r="K11" s="38"/>
      <c r="L11" s="38"/>
      <c r="M11" s="32"/>
      <c r="N11" s="27"/>
    </row>
    <row r="12" spans="1:14" ht="12.95" customHeight="1">
      <c r="A12" s="27"/>
      <c r="B12" s="30"/>
      <c r="C12" s="45">
        <v>17</v>
      </c>
      <c r="D12" s="46" t="str">
        <f>_xll.ESHistI($D$7,_xll.ESFldID(D$9,$C$9),$C$9,$C12)</f>
        <v/>
      </c>
      <c r="E12" s="47">
        <f>_xll.ESHistI($D$7,_xll.ESFldID(E$9,$C$9),$C$9,$C12)</f>
        <v>96.25</v>
      </c>
      <c r="F12" s="47">
        <f>_xll.ESHistI($D$7,_xll.ESFldID(F$9,$C$9),$C$9,$C12)</f>
        <v>97.35</v>
      </c>
      <c r="G12" s="47">
        <f>_xll.ESHistI($D$7,_xll.ESFldID(G$9,$C$9),$C$9,$C12)</f>
        <v>95.47</v>
      </c>
      <c r="H12" s="47">
        <f>_xll.ESHistI($D$7,_xll.ESFldID(H$9,$C$9),$C$9,$C12)</f>
        <v>96.93</v>
      </c>
      <c r="I12" s="48">
        <f>_xll.ESHistI($D$7,_xll.ESFldID(I$9,$C$9),$C$9,$C12)</f>
        <v>156873</v>
      </c>
      <c r="J12" s="49">
        <f>_xll.ESHistI($D$7,_xll.ESFldID(J$9,$C$9),$C$9,$C12)</f>
        <v>331247</v>
      </c>
      <c r="K12" s="38"/>
      <c r="L12" s="38"/>
      <c r="M12" s="32"/>
      <c r="N12" s="27"/>
    </row>
    <row r="13" spans="1:14" ht="12.95" customHeight="1">
      <c r="A13" s="27"/>
      <c r="B13" s="30"/>
      <c r="C13" s="45">
        <v>16</v>
      </c>
      <c r="D13" s="46" t="str">
        <f>_xll.ESHistI($D$7,_xll.ESFldID(D$9,$C$9),$C$9,$C13)</f>
        <v/>
      </c>
      <c r="E13" s="47">
        <f>_xll.ESHistI($D$7,_xll.ESFldID(E$9,$C$9),$C$9,$C13)</f>
        <v>96.89</v>
      </c>
      <c r="F13" s="47">
        <f>_xll.ESHistI($D$7,_xll.ESFldID(F$9,$C$9),$C$9,$C13)</f>
        <v>97.22</v>
      </c>
      <c r="G13" s="47">
        <f>_xll.ESHistI($D$7,_xll.ESFldID(G$9,$C$9),$C$9,$C13)</f>
        <v>95.72</v>
      </c>
      <c r="H13" s="47">
        <f>_xll.ESHistI($D$7,_xll.ESFldID(H$9,$C$9),$C$9,$C13)</f>
        <v>96.18</v>
      </c>
      <c r="I13" s="48">
        <f>_xll.ESHistI($D$7,_xll.ESFldID(I$9,$C$9),$C$9,$C13)</f>
        <v>263796</v>
      </c>
      <c r="J13" s="49">
        <f>_xll.ESHistI($D$7,_xll.ESFldID(J$9,$C$9),$C$9,$C13)</f>
        <v>349787</v>
      </c>
      <c r="K13" s="38"/>
      <c r="L13" s="38"/>
      <c r="M13" s="32"/>
      <c r="N13" s="27"/>
    </row>
    <row r="14" spans="1:14" ht="12.95" customHeight="1">
      <c r="A14" s="27"/>
      <c r="B14" s="30"/>
      <c r="C14" s="45">
        <v>15</v>
      </c>
      <c r="D14" s="46" t="str">
        <f>_xll.ESHistI($D$7,_xll.ESFldID(D$9,$C$9),$C$9,$C14)</f>
        <v/>
      </c>
      <c r="E14" s="47">
        <f>_xll.ESHistI($D$7,_xll.ESFldID(E$9,$C$9),$C$9,$C14)</f>
        <v>95.9</v>
      </c>
      <c r="F14" s="47">
        <f>_xll.ESHistI($D$7,_xll.ESFldID(F$9,$C$9),$C$9,$C14)</f>
        <v>96.19</v>
      </c>
      <c r="G14" s="47">
        <f>_xll.ESHistI($D$7,_xll.ESFldID(G$9,$C$9),$C$9,$C14)</f>
        <v>94.01</v>
      </c>
      <c r="H14" s="47">
        <f>_xll.ESHistI($D$7,_xll.ESFldID(H$9,$C$9),$C$9,$C14)</f>
        <v>94.28</v>
      </c>
      <c r="I14" s="48">
        <f>_xll.ESHistI($D$7,_xll.ESFldID(I$9,$C$9),$C$9,$C14)</f>
        <v>259159</v>
      </c>
      <c r="J14" s="49">
        <f>_xll.ESHistI($D$7,_xll.ESFldID(J$9,$C$9),$C$9,$C14)</f>
        <v>344082</v>
      </c>
      <c r="K14" s="38"/>
      <c r="L14" s="38"/>
      <c r="M14" s="32"/>
      <c r="N14" s="27"/>
    </row>
    <row r="15" spans="1:14" ht="12.95" customHeight="1">
      <c r="A15" s="27"/>
      <c r="B15" s="30"/>
      <c r="C15" s="45">
        <v>14</v>
      </c>
      <c r="D15" s="46" t="str">
        <f>_xll.ESHistI($D$7,_xll.ESFldID(D$9,$C$9),$C$9,$C15)</f>
        <v/>
      </c>
      <c r="E15" s="47">
        <f>_xll.ESHistI($D$7,_xll.ESFldID(E$9,$C$9),$C$9,$C15)</f>
        <v>94.18</v>
      </c>
      <c r="F15" s="47">
        <f>_xll.ESHistI($D$7,_xll.ESFldID(F$9,$C$9),$C$9,$C15)</f>
        <v>94.46</v>
      </c>
      <c r="G15" s="47">
        <f>_xll.ESHistI($D$7,_xll.ESFldID(G$9,$C$9),$C$9,$C15)</f>
        <v>92.21</v>
      </c>
      <c r="H15" s="47">
        <f>_xll.ESHistI($D$7,_xll.ESFldID(H$9,$C$9),$C$9,$C15)</f>
        <v>94.25</v>
      </c>
      <c r="I15" s="48">
        <f>_xll.ESHistI($D$7,_xll.ESFldID(I$9,$C$9),$C$9,$C15)</f>
        <v>336497</v>
      </c>
      <c r="J15" s="49">
        <f>_xll.ESHistI($D$7,_xll.ESFldID(J$9,$C$9),$C$9,$C15)</f>
        <v>336438</v>
      </c>
      <c r="K15" s="38"/>
      <c r="L15" s="38"/>
      <c r="M15" s="32"/>
      <c r="N15" s="27"/>
    </row>
    <row r="16" spans="1:14" ht="12.95" customHeight="1">
      <c r="A16" s="27"/>
      <c r="B16" s="30"/>
      <c r="C16" s="45">
        <v>13</v>
      </c>
      <c r="D16" s="46" t="str">
        <f>_xll.ESHistI($D$7,_xll.ESFldID(D$9,$C$9),$C$9,$C16)</f>
        <v/>
      </c>
      <c r="E16" s="47">
        <f>_xll.ESHistI($D$7,_xll.ESFldID(E$9,$C$9),$C$9,$C16)</f>
        <v>94.37</v>
      </c>
      <c r="F16" s="47">
        <f>_xll.ESHistI($D$7,_xll.ESFldID(F$9,$C$9),$C$9,$C16)</f>
        <v>94.39</v>
      </c>
      <c r="G16" s="47">
        <f>_xll.ESHistI($D$7,_xll.ESFldID(G$9,$C$9),$C$9,$C16)</f>
        <v>93.04</v>
      </c>
      <c r="H16" s="47">
        <f>_xll.ESHistI($D$7,_xll.ESFldID(H$9,$C$9),$C$9,$C16)</f>
        <v>94.15</v>
      </c>
      <c r="I16" s="48">
        <f>_xll.ESHistI($D$7,_xll.ESFldID(I$9,$C$9),$C$9,$C16)</f>
        <v>323633</v>
      </c>
      <c r="J16" s="49">
        <f>_xll.ESHistI($D$7,_xll.ESFldID(J$9,$C$9),$C$9,$C16)</f>
        <v>326338</v>
      </c>
      <c r="K16" s="38"/>
      <c r="L16" s="38"/>
      <c r="M16" s="32"/>
      <c r="N16" s="27"/>
    </row>
    <row r="17" spans="1:14" ht="12.95" customHeight="1">
      <c r="A17" s="27"/>
      <c r="B17" s="30"/>
      <c r="C17" s="45">
        <v>12</v>
      </c>
      <c r="D17" s="46" t="str">
        <f>_xll.ESHistI($D$7,_xll.ESFldID(D$9,$C$9),$C$9,$C17)</f>
        <v/>
      </c>
      <c r="E17" s="47">
        <f>_xll.ESHistI($D$7,_xll.ESFldID(E$9,$C$9),$C$9,$C17)</f>
        <v>93.89</v>
      </c>
      <c r="F17" s="47">
        <f>_xll.ESHistI($D$7,_xll.ESFldID(F$9,$C$9),$C$9,$C17)</f>
        <v>95.92</v>
      </c>
      <c r="G17" s="47">
        <f>_xll.ESHistI($D$7,_xll.ESFldID(G$9,$C$9),$C$9,$C17)</f>
        <v>93.23</v>
      </c>
      <c r="H17" s="47">
        <f>_xll.ESHistI($D$7,_xll.ESFldID(H$9,$C$9),$C$9,$C17)</f>
        <v>95.01</v>
      </c>
      <c r="I17" s="48">
        <f>_xll.ESHistI($D$7,_xll.ESFldID(I$9,$C$9),$C$9,$C17)</f>
        <v>203991</v>
      </c>
      <c r="J17" s="49">
        <f>_xll.ESHistI($D$7,_xll.ESFldID(J$9,$C$9),$C$9,$C17)</f>
        <v>316587</v>
      </c>
      <c r="K17" s="38"/>
      <c r="L17" s="38"/>
      <c r="M17" s="32"/>
      <c r="N17" s="27"/>
    </row>
    <row r="18" spans="1:14" ht="12.95" customHeight="1">
      <c r="A18" s="27"/>
      <c r="B18" s="30"/>
      <c r="C18" s="45">
        <v>11</v>
      </c>
      <c r="D18" s="46" t="str">
        <f>_xll.ESHistI($D$7,_xll.ESFldID(D$9,$C$9),$C$9,$C18)</f>
        <v/>
      </c>
      <c r="E18" s="47">
        <f>_xll.ESHistI($D$7,_xll.ESFldID(E$9,$C$9),$C$9,$C18)</f>
        <v>95.05</v>
      </c>
      <c r="F18" s="47">
        <f>_xll.ESHistI($D$7,_xll.ESFldID(F$9,$C$9),$C$9,$C18)</f>
        <v>95.22</v>
      </c>
      <c r="G18" s="47">
        <f>_xll.ESHistI($D$7,_xll.ESFldID(G$9,$C$9),$C$9,$C18)</f>
        <v>92.83</v>
      </c>
      <c r="H18" s="47">
        <f>_xll.ESHistI($D$7,_xll.ESFldID(H$9,$C$9),$C$9,$C18)</f>
        <v>93.13</v>
      </c>
      <c r="I18" s="48">
        <f>_xll.ESHistI($D$7,_xll.ESFldID(I$9,$C$9),$C$9,$C18)</f>
        <v>240990</v>
      </c>
      <c r="J18" s="49">
        <f>_xll.ESHistI($D$7,_xll.ESFldID(J$9,$C$9),$C$9,$C18)</f>
        <v>315205</v>
      </c>
      <c r="K18" s="38"/>
      <c r="L18" s="38"/>
      <c r="M18" s="32"/>
      <c r="N18" s="27"/>
    </row>
    <row r="19" spans="1:14" ht="12.95" customHeight="1">
      <c r="A19" s="27"/>
      <c r="B19" s="30"/>
      <c r="C19" s="45">
        <v>10</v>
      </c>
      <c r="D19" s="46" t="str">
        <f>_xll.ESHistI($D$7,_xll.ESFldID(D$9,$C$9),$C$9,$C19)</f>
        <v/>
      </c>
      <c r="E19" s="47">
        <f>_xll.ESHistI($D$7,_xll.ESFldID(E$9,$C$9),$C$9,$C19)</f>
        <v>92.89</v>
      </c>
      <c r="F19" s="47">
        <f>_xll.ESHistI($D$7,_xll.ESFldID(F$9,$C$9),$C$9,$C19)</f>
        <v>93.99</v>
      </c>
      <c r="G19" s="47">
        <f>_xll.ESHistI($D$7,_xll.ESFldID(G$9,$C$9),$C$9,$C19)</f>
        <v>91.65</v>
      </c>
      <c r="H19" s="47">
        <f>_xll.ESHistI($D$7,_xll.ESFldID(H$9,$C$9),$C$9,$C19)</f>
        <v>93.61</v>
      </c>
      <c r="I19" s="48">
        <f>_xll.ESHistI($D$7,_xll.ESFldID(I$9,$C$9),$C$9,$C19)</f>
        <v>293461</v>
      </c>
      <c r="J19" s="49">
        <f>_xll.ESHistI($D$7,_xll.ESFldID(J$9,$C$9),$C$9,$C19)</f>
        <v>307668</v>
      </c>
      <c r="K19" s="38"/>
      <c r="L19" s="38"/>
      <c r="M19" s="32"/>
      <c r="N19" s="27"/>
    </row>
    <row r="20" spans="1:14" ht="12.95" customHeight="1">
      <c r="A20" s="27"/>
      <c r="B20" s="30"/>
      <c r="C20" s="45">
        <v>9</v>
      </c>
      <c r="D20" s="46" t="str">
        <f>_xll.ESHistI($D$7,_xll.ESFldID(D$9,$C$9),$C$9,$C20)</f>
        <v/>
      </c>
      <c r="E20" s="47">
        <f>_xll.ESHistI($D$7,_xll.ESFldID(E$9,$C$9),$C$9,$C20)</f>
        <v>93.64</v>
      </c>
      <c r="F20" s="47">
        <f>_xll.ESHistI($D$7,_xll.ESFldID(F$9,$C$9),$C$9,$C20)</f>
        <v>93.85</v>
      </c>
      <c r="G20" s="47">
        <f>_xll.ESHistI($D$7,_xll.ESFldID(G$9,$C$9),$C$9,$C20)</f>
        <v>91.56</v>
      </c>
      <c r="H20" s="47">
        <f>_xll.ESHistI($D$7,_xll.ESFldID(H$9,$C$9),$C$9,$C20)</f>
        <v>91.97</v>
      </c>
      <c r="I20" s="48">
        <f>_xll.ESHistI($D$7,_xll.ESFldID(I$9,$C$9),$C$9,$C20)</f>
        <v>294855</v>
      </c>
      <c r="J20" s="49">
        <f>_xll.ESHistI($D$7,_xll.ESFldID(J$9,$C$9),$C$9,$C20)</f>
        <v>297567</v>
      </c>
      <c r="K20" s="38"/>
      <c r="L20" s="38"/>
      <c r="M20" s="32"/>
      <c r="N20" s="27"/>
    </row>
    <row r="21" spans="1:14" ht="12.95" customHeight="1">
      <c r="A21" s="27"/>
      <c r="B21" s="30"/>
      <c r="C21" s="45">
        <v>8</v>
      </c>
      <c r="D21" s="46" t="str">
        <f>_xll.ESHistI($D$7,_xll.ESFldID(D$9,$C$9),$C$9,$C21)</f>
        <v/>
      </c>
      <c r="E21" s="47">
        <f>_xll.ESHistI($D$7,_xll.ESFldID(E$9,$C$9),$C$9,$C21)</f>
        <v>91.73</v>
      </c>
      <c r="F21" s="47">
        <f>_xll.ESHistI($D$7,_xll.ESFldID(F$9,$C$9),$C$9,$C21)</f>
        <v>93.7</v>
      </c>
      <c r="G21" s="47">
        <f>_xll.ESHistI($D$7,_xll.ESFldID(G$9,$C$9),$C$9,$C21)</f>
        <v>91.26</v>
      </c>
      <c r="H21" s="47">
        <f>_xll.ESHistI($D$7,_xll.ESFldID(H$9,$C$9),$C$9,$C21)</f>
        <v>93.45</v>
      </c>
      <c r="I21" s="48">
        <f>_xll.ESHistI($D$7,_xll.ESFldID(I$9,$C$9),$C$9,$C21)</f>
        <v>267978</v>
      </c>
      <c r="J21" s="49">
        <f>_xll.ESHistI($D$7,_xll.ESFldID(J$9,$C$9),$C$9,$C21)</f>
        <v>285093</v>
      </c>
      <c r="K21" s="38"/>
      <c r="L21" s="38"/>
      <c r="M21" s="32"/>
      <c r="N21" s="27"/>
    </row>
    <row r="22" spans="1:14" ht="12.95" customHeight="1">
      <c r="A22" s="27"/>
      <c r="B22" s="30"/>
      <c r="C22" s="45">
        <v>7</v>
      </c>
      <c r="D22" s="46" t="str">
        <f>_xll.ESHistI($D$7,_xll.ESFldID(D$9,$C$9),$C$9,$C22)</f>
        <v/>
      </c>
      <c r="E22" s="47">
        <f>_xll.ESHistI($D$7,_xll.ESFldID(E$9,$C$9),$C$9,$C22)</f>
        <v>93.35</v>
      </c>
      <c r="F22" s="47">
        <f>_xll.ESHistI($D$7,_xll.ESFldID(F$9,$C$9),$C$9,$C22)</f>
        <v>94.41</v>
      </c>
      <c r="G22" s="47">
        <f>_xll.ESHistI($D$7,_xll.ESFldID(G$9,$C$9),$C$9,$C22)</f>
        <v>92.38</v>
      </c>
      <c r="H22" s="47">
        <f>_xll.ESHistI($D$7,_xll.ESFldID(H$9,$C$9),$C$9,$C22)</f>
        <v>93.31</v>
      </c>
      <c r="I22" s="48">
        <f>_xll.ESHistI($D$7,_xll.ESFldID(I$9,$C$9),$C$9,$C22)</f>
        <v>287474</v>
      </c>
      <c r="J22" s="49">
        <f>_xll.ESHistI($D$7,_xll.ESFldID(J$9,$C$9),$C$9,$C22)</f>
        <v>278509</v>
      </c>
      <c r="K22" s="38"/>
      <c r="L22" s="38"/>
      <c r="M22" s="32"/>
      <c r="N22" s="27"/>
    </row>
    <row r="23" spans="1:14" ht="12.95" customHeight="1">
      <c r="A23" s="27"/>
      <c r="B23" s="30"/>
      <c r="C23" s="45">
        <v>6</v>
      </c>
      <c r="D23" s="46" t="str">
        <f>_xll.ESHistI($D$7,_xll.ESFldID(D$9,$C$9),$C$9,$C23)</f>
        <v/>
      </c>
      <c r="E23" s="47">
        <f>_xll.ESHistI($D$7,_xll.ESFldID(E$9,$C$9),$C$9,$C23)</f>
        <v>93.86</v>
      </c>
      <c r="F23" s="47">
        <f>_xll.ESHistI($D$7,_xll.ESFldID(F$9,$C$9),$C$9,$C23)</f>
        <v>94.48</v>
      </c>
      <c r="G23" s="47">
        <f>_xll.ESHistI($D$7,_xll.ESFldID(G$9,$C$9),$C$9,$C23)</f>
        <v>93.41</v>
      </c>
      <c r="H23" s="47">
        <f>_xll.ESHistI($D$7,_xll.ESFldID(H$9,$C$9),$C$9,$C23)</f>
        <v>93.74</v>
      </c>
      <c r="I23" s="48">
        <f>_xll.ESHistI($D$7,_xll.ESFldID(I$9,$C$9),$C$9,$C23)</f>
        <v>301136</v>
      </c>
      <c r="J23" s="49">
        <f>_xll.ESHistI($D$7,_xll.ESFldID(J$9,$C$9),$C$9,$C23)</f>
        <v>261176</v>
      </c>
      <c r="K23" s="38"/>
      <c r="L23" s="38"/>
      <c r="M23" s="32"/>
      <c r="N23" s="27"/>
    </row>
    <row r="24" spans="1:14" ht="12.95" customHeight="1">
      <c r="A24" s="27"/>
      <c r="B24" s="30"/>
      <c r="C24" s="45">
        <v>5</v>
      </c>
      <c r="D24" s="46" t="str">
        <f>_xll.ESHistI($D$7,_xll.ESFldID(D$9,$C$9),$C$9,$C24)</f>
        <v/>
      </c>
      <c r="E24" s="47">
        <f>_xll.ESHistI($D$7,_xll.ESFldID(E$9,$C$9),$C$9,$C24)</f>
        <v>93.7</v>
      </c>
      <c r="F24" s="47">
        <f>_xll.ESHistI($D$7,_xll.ESFldID(F$9,$C$9),$C$9,$C24)</f>
        <v>95.32</v>
      </c>
      <c r="G24" s="47">
        <f>_xll.ESHistI($D$7,_xll.ESFldID(G$9,$C$9),$C$9,$C24)</f>
        <v>93.69</v>
      </c>
      <c r="H24" s="47">
        <f>_xll.ESHistI($D$7,_xll.ESFldID(H$9,$C$9),$C$9,$C24)</f>
        <v>94.76</v>
      </c>
      <c r="I24" s="48">
        <f>_xll.ESHistI($D$7,_xll.ESFldID(I$9,$C$9),$C$9,$C24)</f>
        <v>268909</v>
      </c>
      <c r="J24" s="49">
        <f>_xll.ESHistI($D$7,_xll.ESFldID(J$9,$C$9),$C$9,$C24)</f>
        <v>251523</v>
      </c>
      <c r="K24" s="38"/>
      <c r="L24" s="38"/>
      <c r="M24" s="32"/>
      <c r="N24" s="27"/>
    </row>
    <row r="25" spans="1:14" ht="12.95" customHeight="1">
      <c r="A25" s="27"/>
      <c r="B25" s="30"/>
      <c r="C25" s="45">
        <v>4</v>
      </c>
      <c r="D25" s="46" t="str">
        <f>_xll.ESHistI($D$7,_xll.ESFldID(D$9,$C$9),$C$9,$C25)</f>
        <v/>
      </c>
      <c r="E25" s="47">
        <f>_xll.ESHistI($D$7,_xll.ESFldID(E$9,$C$9),$C$9,$C25)</f>
        <v>94.72</v>
      </c>
      <c r="F25" s="47">
        <f>_xll.ESHistI($D$7,_xll.ESFldID(F$9,$C$9),$C$9,$C25)</f>
        <v>96.39</v>
      </c>
      <c r="G25" s="47">
        <f>_xll.ESHistI($D$7,_xll.ESFldID(G$9,$C$9),$C$9,$C25)</f>
        <v>93.72</v>
      </c>
      <c r="H25" s="47">
        <f>_xll.ESHistI($D$7,_xll.ESFldID(H$9,$C$9),$C$9,$C25)</f>
        <v>96.03</v>
      </c>
      <c r="I25" s="48">
        <f>_xll.ESHistI($D$7,_xll.ESFldID(I$9,$C$9),$C$9,$C25)</f>
        <v>267164</v>
      </c>
      <c r="J25" s="49">
        <f>_xll.ESHistI($D$7,_xll.ESFldID(J$9,$C$9),$C$9,$C25)</f>
        <v>238936</v>
      </c>
      <c r="K25" s="38"/>
      <c r="L25" s="38"/>
      <c r="M25" s="32"/>
      <c r="N25" s="27"/>
    </row>
    <row r="26" spans="1:14" ht="12.95" customHeight="1">
      <c r="A26" s="27"/>
      <c r="B26" s="30"/>
      <c r="C26" s="45">
        <v>3</v>
      </c>
      <c r="D26" s="46" t="str">
        <f>_xll.ESHistI($D$7,_xll.ESFldID(D$9,$C$9),$C$9,$C26)</f>
        <v/>
      </c>
      <c r="E26" s="47">
        <f>_xll.ESHistI($D$7,_xll.ESFldID(E$9,$C$9),$C$9,$C26)</f>
        <v>96.09</v>
      </c>
      <c r="F26" s="47">
        <f>_xll.ESHistI($D$7,_xll.ESFldID(F$9,$C$9),$C$9,$C26)</f>
        <v>96.25</v>
      </c>
      <c r="G26" s="47">
        <f>_xll.ESHistI($D$7,_xll.ESFldID(G$9,$C$9),$C$9,$C26)</f>
        <v>95.19</v>
      </c>
      <c r="H26" s="47">
        <f>_xll.ESHistI($D$7,_xll.ESFldID(H$9,$C$9),$C$9,$C26)</f>
        <v>95.77</v>
      </c>
      <c r="I26" s="48">
        <f>_xll.ESHistI($D$7,_xll.ESFldID(I$9,$C$9),$C$9,$C26)</f>
        <v>330833</v>
      </c>
      <c r="J26" s="49">
        <f>_xll.ESHistI($D$7,_xll.ESFldID(J$9,$C$9),$C$9,$C26)</f>
        <v>213390</v>
      </c>
      <c r="K26" s="38"/>
      <c r="L26" s="38"/>
      <c r="M26" s="32"/>
      <c r="N26" s="27"/>
    </row>
    <row r="27" spans="1:14" ht="12.95" customHeight="1">
      <c r="A27" s="27"/>
      <c r="B27" s="30"/>
      <c r="C27" s="45">
        <v>2</v>
      </c>
      <c r="D27" s="46" t="str">
        <f>_xll.ESHistI($D$7,_xll.ESFldID(D$9,$C$9),$C$9,$C27)</f>
        <v/>
      </c>
      <c r="E27" s="47">
        <f>_xll.ESHistI($D$7,_xll.ESFldID(E$9,$C$9),$C$9,$C27)</f>
        <v>95.76</v>
      </c>
      <c r="F27" s="47">
        <f>_xll.ESHistI($D$7,_xll.ESFldID(F$9,$C$9),$C$9,$C27)</f>
        <v>95.91</v>
      </c>
      <c r="G27" s="47">
        <f>_xll.ESHistI($D$7,_xll.ESFldID(G$9,$C$9),$C$9,$C27)</f>
        <v>94.04</v>
      </c>
      <c r="H27" s="47">
        <f>_xll.ESHistI($D$7,_xll.ESFldID(H$9,$C$9),$C$9,$C27)</f>
        <v>95.38</v>
      </c>
      <c r="I27" s="48">
        <f>_xll.ESHistI($D$7,_xll.ESFldID(I$9,$C$9),$C$9,$C27)</f>
        <v>234601</v>
      </c>
      <c r="J27" s="49">
        <f>_xll.ESHistI($D$7,_xll.ESFldID(J$9,$C$9),$C$9,$C27)</f>
        <v>181247</v>
      </c>
      <c r="K27" s="38"/>
      <c r="L27" s="38"/>
      <c r="M27" s="32"/>
      <c r="N27" s="27"/>
    </row>
    <row r="28" spans="1:14" ht="12.95" customHeight="1">
      <c r="A28" s="27"/>
      <c r="B28" s="30"/>
      <c r="C28" s="45">
        <v>1</v>
      </c>
      <c r="D28" s="46" t="str">
        <f>_xll.ESHistI($D$7,_xll.ESFldID(D$9,$C$9),$C$9,$C28)</f>
        <v/>
      </c>
      <c r="E28" s="47">
        <f>_xll.ESHistI($D$7,_xll.ESFldID(E$9,$C$9),$C$9,$C28)</f>
        <v>94.89</v>
      </c>
      <c r="F28" s="47">
        <f>_xll.ESHistI($D$7,_xll.ESFldID(F$9,$C$9),$C$9,$C28)</f>
        <v>96.45</v>
      </c>
      <c r="G28" s="47">
        <f>_xll.ESHistI($D$7,_xll.ESFldID(G$9,$C$9),$C$9,$C28)</f>
        <v>94.46</v>
      </c>
      <c r="H28" s="47">
        <f>_xll.ESHistI($D$7,_xll.ESFldID(H$9,$C$9),$C$9,$C28)</f>
        <v>95.88</v>
      </c>
      <c r="I28" s="48">
        <f>_xll.ESHistI($D$7,_xll.ESFldID(I$9,$C$9),$C$9,$C28)</f>
        <v>257474</v>
      </c>
      <c r="J28" s="49">
        <f>_xll.ESHistI($D$7,_xll.ESFldID(J$9,$C$9),$C$9,$C28)</f>
        <v>155860</v>
      </c>
      <c r="K28" s="38"/>
      <c r="L28" s="38"/>
      <c r="M28" s="32"/>
      <c r="N28" s="27"/>
    </row>
    <row r="29" spans="1:14" ht="12.95" customHeight="1">
      <c r="A29" s="27"/>
      <c r="B29" s="30"/>
      <c r="C29" s="50">
        <v>0</v>
      </c>
      <c r="D29" s="51" t="str">
        <f>_xll.ESHistI($D$7,_xll.ESFldID(D$9,$C$9),$C$9,$C29)</f>
        <v/>
      </c>
      <c r="E29" s="52">
        <f>_xll.ESHistI($D$7,_xll.ESFldID(E$9,$C$9),$C$9,$C29)</f>
        <v>95.77</v>
      </c>
      <c r="F29" s="52">
        <f>_xll.ESHistI($D$7,_xll.ESFldID(F$9,$C$9),$C$9,$C29)</f>
        <v>96.13</v>
      </c>
      <c r="G29" s="52">
        <f>_xll.ESHistI($D$7,_xll.ESFldID(G$9,$C$9),$C$9,$C29)</f>
        <v>95.02</v>
      </c>
      <c r="H29" s="52">
        <f>_xll.ESHistI($D$7,_xll.ESFldID(H$9,$C$9),$C$9,$C29)</f>
        <v>96.07</v>
      </c>
      <c r="I29" s="53">
        <f>_xll.ESHistI($D$7,_xll.ESFldID(I$9,$C$9),$C$9,$C29)</f>
        <v>244870</v>
      </c>
      <c r="J29" s="54">
        <f>_xll.ESHistI($D$7,_xll.ESFldID(J$9,$C$9),$C$9,$C29)</f>
        <v>143476</v>
      </c>
      <c r="K29" s="38"/>
      <c r="L29" s="38"/>
      <c r="M29" s="32"/>
      <c r="N29" s="27"/>
    </row>
    <row r="30" spans="1:14" ht="15" customHeight="1">
      <c r="A30" s="2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2"/>
      <c r="N30" s="27"/>
    </row>
    <row r="31" spans="1:14" ht="12" customHeight="1">
      <c r="A31" s="27"/>
      <c r="B31" s="33"/>
      <c r="C31" s="34" t="s">
        <v>18</v>
      </c>
      <c r="D31" s="33"/>
      <c r="E31" s="33"/>
      <c r="F31" s="33"/>
      <c r="G31" s="33"/>
      <c r="H31" s="33"/>
      <c r="I31" s="35"/>
      <c r="J31" s="35"/>
      <c r="K31" s="35"/>
      <c r="L31" s="36"/>
      <c r="M31" s="35"/>
      <c r="N31" s="27"/>
    </row>
    <row r="32" spans="1:14" ht="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ht="15" hidden="1"/>
    <row r="34" ht="15" hidden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0" hidden="1" customHeight="1"/>
  </sheetData>
  <sheetProtection selectLockedCells="1"/>
  <mergeCells count="1">
    <mergeCell ref="D7:E7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Example</vt:lpstr>
    </vt:vector>
  </TitlesOfParts>
  <Company>The Applied Research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C. Nelson</dc:creator>
  <cp:lastModifiedBy>John C. Nelson</cp:lastModifiedBy>
  <cp:lastPrinted>2013-02-18T23:23:55Z</cp:lastPrinted>
  <dcterms:created xsi:type="dcterms:W3CDTF">2013-01-16T18:35:00Z</dcterms:created>
  <dcterms:modified xsi:type="dcterms:W3CDTF">2013-06-13T16:38:45Z</dcterms:modified>
</cp:coreProperties>
</file>